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perties" sheetId="2" state="visible" r:id="rId2"/>
    <sheet xmlns:r="http://schemas.openxmlformats.org/officeDocument/2006/relationships" name="Transactions" sheetId="3" state="visible" r:id="rId3"/>
    <sheet xmlns:r="http://schemas.openxmlformats.org/officeDocument/2006/relationships" name="Summary" sheetId="4" state="visible" r:id="rId4"/>
  </sheets>
  <definedNames>
    <definedName name="PropertyIDs">'Properties'!$A$2:$A$6</definedName>
    <definedName name="_xlnm._FilterDatabase" localSheetId="2" hidden="1">'Transactions'!$A$1:$G$500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6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555555"/>
    </font>
    <font>
      <b val="1"/>
    </font>
    <font>
      <b val="1"/>
      <color rgb="001F4E78"/>
      <sz val="11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  <fill>
      <patternFill patternType="solid">
        <fgColor rgb="00E2EFDA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" fontId="0" fillId="2" borderId="1" applyProtection="1" pivotButton="0" quotePrefix="0" xfId="0">
      <protection locked="0" hidden="0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164" fontId="0" fillId="2" borderId="1" applyProtection="1" pivotButton="0" quotePrefix="0" xfId="0">
      <protection locked="0" hidden="0"/>
    </xf>
    <xf numFmtId="165" fontId="0" fillId="2" borderId="1" applyProtection="1" pivotButton="0" quotePrefix="0" xfId="0">
      <protection locked="0" hidden="0"/>
    </xf>
    <xf numFmtId="0" fontId="0" fillId="4" borderId="1" pivotButton="0" quotePrefix="0" xfId="0"/>
    <xf numFmtId="1" fontId="0" fillId="4" borderId="1" pivotButton="0" quotePrefix="0" xfId="0"/>
    <xf numFmtId="0" fontId="0" fillId="0" borderId="0" applyAlignment="1" pivotButton="0" quotePrefix="0" xfId="0">
      <alignment wrapText="1"/>
    </xf>
    <xf numFmtId="165" fontId="0" fillId="4" borderId="1" pivotButton="0" quotePrefix="0" xfId="0"/>
    <xf numFmtId="165" fontId="3" fillId="5" borderId="1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Rental Property Income &amp; Expense Tracker</t>
        </is>
      </c>
    </row>
    <row r="2">
      <c r="A2" s="2" t="inlineStr">
        <is>
          <t>A simple local workbook for 1-5 properties. USD display; ISO dates.</t>
        </is>
      </c>
    </row>
    <row r="3"/>
    <row r="4">
      <c r="A4" s="3" t="inlineStr">
        <is>
          <t>Selected year</t>
        </is>
      </c>
      <c r="B4" s="4" t="n">
        <v>2026</v>
      </c>
    </row>
    <row r="5"/>
    <row r="6">
      <c r="A6" s="5" t="inlineStr">
        <is>
          <t>HOW TO USE</t>
        </is>
      </c>
    </row>
    <row r="7" ht="30" customHeight="1">
      <c r="A7" s="6" t="inlineStr">
        <is>
          <t>1. Set the selected year in B4 (2020-2035). All summaries use this year.</t>
        </is>
      </c>
    </row>
    <row r="8" ht="30" customHeight="1">
      <c r="A8" s="6" t="inlineStr">
        <is>
          <t>2. Fill in property names/addresses on Properties (P1-P5; P4/P5 may stay blank).</t>
        </is>
      </c>
    </row>
    <row r="9" ht="30" customHeight="1">
      <c r="A9" s="6" t="inlineStr">
        <is>
          <t>3. Enter one row per transaction on Transactions. Choose Income or Expense and a property ID.</t>
        </is>
      </c>
    </row>
    <row r="10" ht="30" customHeight="1">
      <c r="A10" s="6" t="inlineStr">
        <is>
          <t>4. Enter amounts of zero or more. Income/Expense sets the direction. Do not type totals.</t>
        </is>
      </c>
    </row>
    <row r="11" ht="30" customHeight="1">
      <c r="A11" s="6" t="inlineStr">
        <is>
          <t>5. Review monthly and per-property summaries on Summary. Correct any CHECK INPUT rows first.</t>
        </is>
      </c>
    </row>
    <row r="12" ht="30" customHeight="1">
      <c r="A12" s="6" t="inlineStr">
        <is>
          <t>6. Yellow cells are inputs; green cells are formulas. Sheet protection prevents accidental edits, not paste or security bypass.</t>
        </is>
      </c>
    </row>
    <row r="13"/>
    <row r="14">
      <c r="A14" s="5" t="inlineStr">
        <is>
          <t>ROWS AND DEMO DATA</t>
        </is>
      </c>
    </row>
    <row r="15" ht="32" customHeight="1">
      <c r="A15" s="6" t="inlineStr">
        <is>
          <t>Transactions accepts rows 2–500 (499 entries). P1–P3 contain fictional demo data; clear or replace it before your own records.</t>
        </is>
      </c>
    </row>
    <row r="16"/>
    <row r="17">
      <c r="A17" s="5" t="inlineStr">
        <is>
          <t>SCOPE / NOT INCLUDED</t>
        </is>
      </c>
    </row>
    <row r="18" ht="30" customHeight="1">
      <c r="A18" s="6" t="inlineStr">
        <is>
          <t>This sample records ordinary rent income and ordinary operating expenses.</t>
        </is>
      </c>
    </row>
    <row r="19" ht="30" customHeight="1">
      <c r="A19" s="6" t="inlineStr">
        <is>
          <t>It does not classify security deposits, loans, owner draws or tax reporting.</t>
        </is>
      </c>
    </row>
    <row r="20" ht="30" customHeight="1">
      <c r="A20" s="6" t="inlineStr">
        <is>
          <t>It does not connect to banks, import CSV, calculate tax/loan/investment returns, or support Google Sheets.</t>
        </is>
      </c>
    </row>
    <row r="21" ht="30" customHeight="1">
      <c r="A21" s="6" t="inlineStr">
        <is>
          <t>Three demo properties are examples, not a capacity claim beyond P1-P5.</t>
        </is>
      </c>
    </row>
    <row r="22" ht="30" customHeight="1">
      <c r="A22" s="6" t="inlineStr">
        <is>
          <t>Cell validation can be bypassed by paste; the Entry check column still flags invalid/incomplete rows.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2">
    <mergeCell ref="A9:H9"/>
    <mergeCell ref="A12:H12"/>
    <mergeCell ref="A18:H18"/>
    <mergeCell ref="A21:H21"/>
    <mergeCell ref="A15:H15"/>
    <mergeCell ref="A7:H7"/>
    <mergeCell ref="A20:H20"/>
    <mergeCell ref="A10:H10"/>
    <mergeCell ref="A19:H19"/>
    <mergeCell ref="A11:H11"/>
    <mergeCell ref="A8:H8"/>
    <mergeCell ref="A22:H22"/>
  </mergeCells>
  <dataValidations count="1">
    <dataValidation sqref="B4" showDropDown="0" showInputMessage="0" showErrorMessage="1" allowBlank="0" errorTitle="Invalid year" error="Choose a whole year from 2020 to 2035." type="whole" errorStyle="stop" operator="between">
      <formula1>2020</formula1>
      <formula2>2035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30" customWidth="1" min="3" max="3"/>
    <col width="32" customWidth="1" min="4" max="4"/>
  </cols>
  <sheetData>
    <row r="1">
      <c r="A1" s="7" t="inlineStr">
        <is>
          <t>Property ID</t>
        </is>
      </c>
      <c r="B1" s="7" t="inlineStr">
        <is>
          <t>Property Name</t>
        </is>
      </c>
      <c r="C1" s="7" t="inlineStr">
        <is>
          <t>Address</t>
        </is>
      </c>
      <c r="D1" s="7" t="inlineStr">
        <is>
          <t>Notes</t>
        </is>
      </c>
    </row>
    <row r="2">
      <c r="A2" s="8" t="inlineStr">
        <is>
          <t>P1</t>
        </is>
      </c>
      <c r="B2" s="9" t="inlineStr">
        <is>
          <t>Maple House</t>
        </is>
      </c>
      <c r="C2" s="9" t="inlineStr">
        <is>
          <t>12 Maple Street</t>
        </is>
      </c>
      <c r="D2" s="9" t="inlineStr">
        <is>
          <t>Single-family rental</t>
        </is>
      </c>
    </row>
    <row r="3">
      <c r="A3" s="8" t="inlineStr">
        <is>
          <t>P2</t>
        </is>
      </c>
      <c r="B3" s="9" t="inlineStr">
        <is>
          <t>Oak Duplex</t>
        </is>
      </c>
      <c r="C3" s="9" t="inlineStr">
        <is>
          <t>48 Oak Avenue, Unit A</t>
        </is>
      </c>
      <c r="D3" s="9" t="inlineStr">
        <is>
          <t>Duplex - upper unit</t>
        </is>
      </c>
    </row>
    <row r="4">
      <c r="A4" s="8" t="inlineStr">
        <is>
          <t>P3</t>
        </is>
      </c>
      <c r="B4" s="9" t="inlineStr">
        <is>
          <t>Pine Cottage</t>
        </is>
      </c>
      <c r="C4" s="9" t="inlineStr">
        <is>
          <t>7 Pine Lane</t>
        </is>
      </c>
      <c r="D4" s="9" t="inlineStr">
        <is>
          <t>Small cottage</t>
        </is>
      </c>
    </row>
    <row r="5">
      <c r="A5" s="8" t="inlineStr">
        <is>
          <t>P4</t>
        </is>
      </c>
      <c r="B5" s="9" t="inlineStr"/>
      <c r="C5" s="9" t="inlineStr"/>
      <c r="D5" s="9" t="inlineStr">
        <is>
          <t>Optional property</t>
        </is>
      </c>
    </row>
    <row r="6">
      <c r="A6" s="8" t="inlineStr">
        <is>
          <t>P5</t>
        </is>
      </c>
      <c r="B6" s="9" t="inlineStr"/>
      <c r="C6" s="9" t="inlineStr"/>
      <c r="D6" s="9" t="inlineStr">
        <is>
          <t>Optional property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0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6" customWidth="1" min="4" max="4"/>
    <col width="42" customWidth="1" min="5" max="5"/>
    <col width="14" customWidth="1" min="6" max="6"/>
    <col width="20" customWidth="1" min="7" max="7"/>
  </cols>
  <sheetData>
    <row r="1">
      <c r="A1" s="7" t="inlineStr">
        <is>
          <t>Date</t>
        </is>
      </c>
      <c r="B1" s="7" t="inlineStr">
        <is>
          <t>Property ID</t>
        </is>
      </c>
      <c r="C1" s="7" t="inlineStr">
        <is>
          <t>Type</t>
        </is>
      </c>
      <c r="D1" s="7" t="inlineStr">
        <is>
          <t>Category</t>
        </is>
      </c>
      <c r="E1" s="7" t="inlineStr">
        <is>
          <t>Description</t>
        </is>
      </c>
      <c r="F1" s="7" t="inlineStr">
        <is>
          <t>Amount</t>
        </is>
      </c>
      <c r="G1" s="7" t="inlineStr">
        <is>
          <t>Entry check</t>
        </is>
      </c>
    </row>
    <row r="2">
      <c r="A2" s="10" t="n">
        <v>46027</v>
      </c>
      <c r="B2" s="9" t="inlineStr">
        <is>
          <t>P1</t>
        </is>
      </c>
      <c r="C2" s="9" t="inlineStr">
        <is>
          <t>Income</t>
        </is>
      </c>
      <c r="D2" s="9" t="inlineStr">
        <is>
          <t>Rent</t>
        </is>
      </c>
      <c r="E2" s="9" t="inlineStr">
        <is>
          <t>January rent</t>
        </is>
      </c>
      <c r="F2" s="11" t="n">
        <v>1000</v>
      </c>
      <c r="G2" s="12">
        <f>IF(COUNTA(A2:F2)=0,"",IF(AND(ISNUMBER(A2),A2&gt;=DATE(2020,1,1),A2&lt;DATE(2036,1,1),COUNTIFS(Properties!$A$2:$A$6,B2)=1,OR(C2="Income",C2="Expense"),ISNUMBER(F2),F2&gt;=0),"OK","CHECK INPUT"))</f>
        <v/>
      </c>
    </row>
    <row r="3">
      <c r="A3" s="10" t="n">
        <v>46032</v>
      </c>
      <c r="B3" s="9" t="inlineStr">
        <is>
          <t>P1</t>
        </is>
      </c>
      <c r="C3" s="9" t="inlineStr">
        <is>
          <t>Expense</t>
        </is>
      </c>
      <c r="D3" s="9" t="inlineStr">
        <is>
          <t>Repairs</t>
        </is>
      </c>
      <c r="E3" s="9" t="inlineStr">
        <is>
          <t>Plumbing</t>
        </is>
      </c>
      <c r="F3" s="11" t="n">
        <v>250</v>
      </c>
      <c r="G3" s="12">
        <f>IF(COUNTA(A3:F3)=0,"",IF(AND(ISNUMBER(A3),A3&gt;=DATE(2020,1,1),A3&lt;DATE(2036,1,1),COUNTIFS(Properties!$A$2:$A$6,B3)=1,OR(C3="Income",C3="Expense"),ISNUMBER(F3),F3&gt;=0),"OK","CHECK INPUT"))</f>
        <v/>
      </c>
    </row>
    <row r="4">
      <c r="A4" s="10" t="n">
        <v>46028</v>
      </c>
      <c r="B4" s="9" t="inlineStr">
        <is>
          <t>P2</t>
        </is>
      </c>
      <c r="C4" s="9" t="inlineStr">
        <is>
          <t>Income</t>
        </is>
      </c>
      <c r="D4" s="9" t="inlineStr">
        <is>
          <t>Rent</t>
        </is>
      </c>
      <c r="E4" s="9" t="inlineStr">
        <is>
          <t>January rent</t>
        </is>
      </c>
      <c r="F4" s="11" t="n">
        <v>1500</v>
      </c>
      <c r="G4" s="12">
        <f>IF(COUNTA(A4:F4)=0,"",IF(AND(ISNUMBER(A4),A4&gt;=DATE(2020,1,1),A4&lt;DATE(2036,1,1),COUNTIFS(Properties!$A$2:$A$6,B4)=1,OR(C4="Income",C4="Expense"),ISNUMBER(F4),F4&gt;=0),"OK","CHECK INPUT"))</f>
        <v/>
      </c>
    </row>
    <row r="5">
      <c r="A5" s="10" t="n">
        <v>46034</v>
      </c>
      <c r="B5" s="9" t="inlineStr">
        <is>
          <t>P2</t>
        </is>
      </c>
      <c r="C5" s="9" t="inlineStr">
        <is>
          <t>Expense</t>
        </is>
      </c>
      <c r="D5" s="9" t="inlineStr">
        <is>
          <t>Utilities</t>
        </is>
      </c>
      <c r="E5" s="9" t="inlineStr">
        <is>
          <t>Water</t>
        </is>
      </c>
      <c r="F5" s="11" t="n">
        <v>350</v>
      </c>
      <c r="G5" s="12">
        <f>IF(COUNTA(A5:F5)=0,"",IF(AND(ISNUMBER(A5),A5&gt;=DATE(2020,1,1),A5&lt;DATE(2036,1,1),COUNTIFS(Properties!$A$2:$A$6,B5)=1,OR(C5="Income",C5="Expense"),ISNUMBER(F5),F5&gt;=0),"OK","CHECK INPUT"))</f>
        <v/>
      </c>
    </row>
    <row r="6">
      <c r="A6" s="10" t="n">
        <v>46030</v>
      </c>
      <c r="B6" s="9" t="inlineStr">
        <is>
          <t>P3</t>
        </is>
      </c>
      <c r="C6" s="9" t="inlineStr">
        <is>
          <t>Income</t>
        </is>
      </c>
      <c r="D6" s="9" t="inlineStr">
        <is>
          <t>Rent</t>
        </is>
      </c>
      <c r="E6" s="9" t="inlineStr">
        <is>
          <t>January rent</t>
        </is>
      </c>
      <c r="F6" s="11" t="n">
        <v>800</v>
      </c>
      <c r="G6" s="12">
        <f>IF(COUNTA(A6:F6)=0,"",IF(AND(ISNUMBER(A6),A6&gt;=DATE(2020,1,1),A6&lt;DATE(2036,1,1),COUNTIFS(Properties!$A$2:$A$6,B6)=1,OR(C6="Income",C6="Expense"),ISNUMBER(F6),F6&gt;=0),"OK","CHECK INPUT"))</f>
        <v/>
      </c>
    </row>
    <row r="7">
      <c r="A7" s="10" t="n">
        <v>46037</v>
      </c>
      <c r="B7" s="9" t="inlineStr">
        <is>
          <t>P3</t>
        </is>
      </c>
      <c r="C7" s="9" t="inlineStr">
        <is>
          <t>Expense</t>
        </is>
      </c>
      <c r="D7" s="9" t="inlineStr">
        <is>
          <t>Cleaning</t>
        </is>
      </c>
      <c r="E7" s="9" t="inlineStr">
        <is>
          <t>January clean</t>
        </is>
      </c>
      <c r="F7" s="11" t="n">
        <v>100</v>
      </c>
      <c r="G7" s="12">
        <f>IF(COUNTA(A7:F7)=0,"",IF(AND(ISNUMBER(A7),A7&gt;=DATE(2020,1,1),A7&lt;DATE(2036,1,1),COUNTIFS(Properties!$A$2:$A$6,B7)=1,OR(C7="Income",C7="Expense"),ISNUMBER(F7),F7&gt;=0),"OK","CHECK INPUT"))</f>
        <v/>
      </c>
    </row>
    <row r="8">
      <c r="A8" s="10" t="n">
        <v>46058</v>
      </c>
      <c r="B8" s="9" t="inlineStr">
        <is>
          <t>P1</t>
        </is>
      </c>
      <c r="C8" s="9" t="inlineStr">
        <is>
          <t>Income</t>
        </is>
      </c>
      <c r="D8" s="9" t="inlineStr">
        <is>
          <t>Rent</t>
        </is>
      </c>
      <c r="E8" s="9" t="inlineStr">
        <is>
          <t>February rent</t>
        </is>
      </c>
      <c r="F8" s="11" t="n">
        <v>1000</v>
      </c>
      <c r="G8" s="12">
        <f>IF(COUNTA(A8:F8)=0,"",IF(AND(ISNUMBER(A8),A8&gt;=DATE(2020,1,1),A8&lt;DATE(2036,1,1),COUNTIFS(Properties!$A$2:$A$6,B8)=1,OR(C8="Income",C8="Expense"),ISNUMBER(F8),F8&gt;=0),"OK","CHECK INPUT"))</f>
        <v/>
      </c>
    </row>
    <row r="9">
      <c r="A9" s="10" t="n">
        <v>46063</v>
      </c>
      <c r="B9" s="9" t="inlineStr">
        <is>
          <t>P1</t>
        </is>
      </c>
      <c r="C9" s="9" t="inlineStr">
        <is>
          <t>Expense</t>
        </is>
      </c>
      <c r="D9" s="9" t="inlineStr">
        <is>
          <t>Repairs</t>
        </is>
      </c>
      <c r="E9" s="9" t="inlineStr">
        <is>
          <t>HVAC</t>
        </is>
      </c>
      <c r="F9" s="11" t="n">
        <v>200</v>
      </c>
      <c r="G9" s="12">
        <f>IF(COUNTA(A9:F9)=0,"",IF(AND(ISNUMBER(A9),A9&gt;=DATE(2020,1,1),A9&lt;DATE(2036,1,1),COUNTIFS(Properties!$A$2:$A$6,B9)=1,OR(C9="Income",C9="Expense"),ISNUMBER(F9),F9&gt;=0),"OK","CHECK INPUT"))</f>
        <v/>
      </c>
    </row>
    <row r="10">
      <c r="A10" s="10" t="n">
        <v>46059</v>
      </c>
      <c r="B10" s="9" t="inlineStr">
        <is>
          <t>P2</t>
        </is>
      </c>
      <c r="C10" s="9" t="inlineStr">
        <is>
          <t>Income</t>
        </is>
      </c>
      <c r="D10" s="9" t="inlineStr">
        <is>
          <t>Rent</t>
        </is>
      </c>
      <c r="E10" s="9" t="inlineStr">
        <is>
          <t>February rent</t>
        </is>
      </c>
      <c r="F10" s="11" t="n">
        <v>1500</v>
      </c>
      <c r="G10" s="12">
        <f>IF(COUNTA(A10:F10)=0,"",IF(AND(ISNUMBER(A10),A10&gt;=DATE(2020,1,1),A10&lt;DATE(2036,1,1),COUNTIFS(Properties!$A$2:$A$6,B10)=1,OR(C10="Income",C10="Expense"),ISNUMBER(F10),F10&gt;=0),"OK","CHECK INPUT"))</f>
        <v/>
      </c>
    </row>
    <row r="11">
      <c r="A11" s="10" t="n">
        <v>46065</v>
      </c>
      <c r="B11" s="9" t="inlineStr">
        <is>
          <t>P2</t>
        </is>
      </c>
      <c r="C11" s="9" t="inlineStr">
        <is>
          <t>Expense</t>
        </is>
      </c>
      <c r="D11" s="9" t="inlineStr">
        <is>
          <t>Utilities</t>
        </is>
      </c>
      <c r="E11" s="9" t="inlineStr">
        <is>
          <t>Water</t>
        </is>
      </c>
      <c r="F11" s="11" t="n">
        <v>400</v>
      </c>
      <c r="G11" s="12">
        <f>IF(COUNTA(A11:F11)=0,"",IF(AND(ISNUMBER(A11),A11&gt;=DATE(2020,1,1),A11&lt;DATE(2036,1,1),COUNTIFS(Properties!$A$2:$A$6,B11)=1,OR(C11="Income",C11="Expense"),ISNUMBER(F11),F11&gt;=0),"OK","CHECK INPUT"))</f>
        <v/>
      </c>
    </row>
    <row r="12">
      <c r="A12" s="10" t="n"/>
      <c r="B12" s="9" t="n"/>
      <c r="C12" s="9" t="n"/>
      <c r="D12" s="9" t="n"/>
      <c r="E12" s="9" t="n"/>
      <c r="F12" s="11" t="n"/>
      <c r="G12" s="12">
        <f>IF(COUNTA(A12:F12)=0,"",IF(AND(ISNUMBER(A12),A12&gt;=DATE(2020,1,1),A12&lt;DATE(2036,1,1),COUNTIFS(Properties!$A$2:$A$6,B12)=1,OR(C12="Income",C12="Expense"),ISNUMBER(F12),F12&gt;=0),"OK","CHECK INPUT"))</f>
        <v/>
      </c>
    </row>
    <row r="13">
      <c r="A13" s="10" t="n"/>
      <c r="B13" s="9" t="n"/>
      <c r="C13" s="9" t="n"/>
      <c r="D13" s="9" t="n"/>
      <c r="E13" s="9" t="n"/>
      <c r="F13" s="11" t="n"/>
      <c r="G13" s="12">
        <f>IF(COUNTA(A13:F13)=0,"",IF(AND(ISNUMBER(A13),A13&gt;=DATE(2020,1,1),A13&lt;DATE(2036,1,1),COUNTIFS(Properties!$A$2:$A$6,B13)=1,OR(C13="Income",C13="Expense"),ISNUMBER(F13),F13&gt;=0),"OK","CHECK INPUT"))</f>
        <v/>
      </c>
    </row>
    <row r="14">
      <c r="A14" s="10" t="n"/>
      <c r="B14" s="9" t="n"/>
      <c r="C14" s="9" t="n"/>
      <c r="D14" s="9" t="n"/>
      <c r="E14" s="9" t="n"/>
      <c r="F14" s="11" t="n"/>
      <c r="G14" s="12">
        <f>IF(COUNTA(A14:F14)=0,"",IF(AND(ISNUMBER(A14),A14&gt;=DATE(2020,1,1),A14&lt;DATE(2036,1,1),COUNTIFS(Properties!$A$2:$A$6,B14)=1,OR(C14="Income",C14="Expense"),ISNUMBER(F14),F14&gt;=0),"OK","CHECK INPUT"))</f>
        <v/>
      </c>
    </row>
    <row r="15">
      <c r="A15" s="10" t="n"/>
      <c r="B15" s="9" t="n"/>
      <c r="C15" s="9" t="n"/>
      <c r="D15" s="9" t="n"/>
      <c r="E15" s="9" t="n"/>
      <c r="F15" s="11" t="n"/>
      <c r="G15" s="12">
        <f>IF(COUNTA(A15:F15)=0,"",IF(AND(ISNUMBER(A15),A15&gt;=DATE(2020,1,1),A15&lt;DATE(2036,1,1),COUNTIFS(Properties!$A$2:$A$6,B15)=1,OR(C15="Income",C15="Expense"),ISNUMBER(F15),F15&gt;=0),"OK","CHECK INPUT"))</f>
        <v/>
      </c>
    </row>
    <row r="16">
      <c r="A16" s="10" t="n"/>
      <c r="B16" s="9" t="n"/>
      <c r="C16" s="9" t="n"/>
      <c r="D16" s="9" t="n"/>
      <c r="E16" s="9" t="n"/>
      <c r="F16" s="11" t="n"/>
      <c r="G16" s="12">
        <f>IF(COUNTA(A16:F16)=0,"",IF(AND(ISNUMBER(A16),A16&gt;=DATE(2020,1,1),A16&lt;DATE(2036,1,1),COUNTIFS(Properties!$A$2:$A$6,B16)=1,OR(C16="Income",C16="Expense"),ISNUMBER(F16),F16&gt;=0),"OK","CHECK INPUT"))</f>
        <v/>
      </c>
    </row>
    <row r="17">
      <c r="A17" s="10" t="n"/>
      <c r="B17" s="9" t="n"/>
      <c r="C17" s="9" t="n"/>
      <c r="D17" s="9" t="n"/>
      <c r="E17" s="9" t="n"/>
      <c r="F17" s="11" t="n"/>
      <c r="G17" s="12">
        <f>IF(COUNTA(A17:F17)=0,"",IF(AND(ISNUMBER(A17),A17&gt;=DATE(2020,1,1),A17&lt;DATE(2036,1,1),COUNTIFS(Properties!$A$2:$A$6,B17)=1,OR(C17="Income",C17="Expense"),ISNUMBER(F17),F17&gt;=0),"OK","CHECK INPUT"))</f>
        <v/>
      </c>
    </row>
    <row r="18">
      <c r="A18" s="10" t="n"/>
      <c r="B18" s="9" t="n"/>
      <c r="C18" s="9" t="n"/>
      <c r="D18" s="9" t="n"/>
      <c r="E18" s="9" t="n"/>
      <c r="F18" s="11" t="n"/>
      <c r="G18" s="12">
        <f>IF(COUNTA(A18:F18)=0,"",IF(AND(ISNUMBER(A18),A18&gt;=DATE(2020,1,1),A18&lt;DATE(2036,1,1),COUNTIFS(Properties!$A$2:$A$6,B18)=1,OR(C18="Income",C18="Expense"),ISNUMBER(F18),F18&gt;=0),"OK","CHECK INPUT"))</f>
        <v/>
      </c>
    </row>
    <row r="19">
      <c r="A19" s="10" t="n"/>
      <c r="B19" s="9" t="n"/>
      <c r="C19" s="9" t="n"/>
      <c r="D19" s="9" t="n"/>
      <c r="E19" s="9" t="n"/>
      <c r="F19" s="11" t="n"/>
      <c r="G19" s="12">
        <f>IF(COUNTA(A19:F19)=0,"",IF(AND(ISNUMBER(A19),A19&gt;=DATE(2020,1,1),A19&lt;DATE(2036,1,1),COUNTIFS(Properties!$A$2:$A$6,B19)=1,OR(C19="Income",C19="Expense"),ISNUMBER(F19),F19&gt;=0),"OK","CHECK INPUT"))</f>
        <v/>
      </c>
    </row>
    <row r="20">
      <c r="A20" s="10" t="n"/>
      <c r="B20" s="9" t="n"/>
      <c r="C20" s="9" t="n"/>
      <c r="D20" s="9" t="n"/>
      <c r="E20" s="9" t="n"/>
      <c r="F20" s="11" t="n"/>
      <c r="G20" s="12">
        <f>IF(COUNTA(A20:F20)=0,"",IF(AND(ISNUMBER(A20),A20&gt;=DATE(2020,1,1),A20&lt;DATE(2036,1,1),COUNTIFS(Properties!$A$2:$A$6,B20)=1,OR(C20="Income",C20="Expense"),ISNUMBER(F20),F20&gt;=0),"OK","CHECK INPUT"))</f>
        <v/>
      </c>
    </row>
    <row r="21">
      <c r="A21" s="10" t="n"/>
      <c r="B21" s="9" t="n"/>
      <c r="C21" s="9" t="n"/>
      <c r="D21" s="9" t="n"/>
      <c r="E21" s="9" t="n"/>
      <c r="F21" s="11" t="n"/>
      <c r="G21" s="12">
        <f>IF(COUNTA(A21:F21)=0,"",IF(AND(ISNUMBER(A21),A21&gt;=DATE(2020,1,1),A21&lt;DATE(2036,1,1),COUNTIFS(Properties!$A$2:$A$6,B21)=1,OR(C21="Income",C21="Expense"),ISNUMBER(F21),F21&gt;=0),"OK","CHECK INPUT"))</f>
        <v/>
      </c>
    </row>
    <row r="22">
      <c r="A22" s="10" t="n"/>
      <c r="B22" s="9" t="n"/>
      <c r="C22" s="9" t="n"/>
      <c r="D22" s="9" t="n"/>
      <c r="E22" s="9" t="n"/>
      <c r="F22" s="11" t="n"/>
      <c r="G22" s="12">
        <f>IF(COUNTA(A22:F22)=0,"",IF(AND(ISNUMBER(A22),A22&gt;=DATE(2020,1,1),A22&lt;DATE(2036,1,1),COUNTIFS(Properties!$A$2:$A$6,B22)=1,OR(C22="Income",C22="Expense"),ISNUMBER(F22),F22&gt;=0),"OK","CHECK INPUT"))</f>
        <v/>
      </c>
    </row>
    <row r="23">
      <c r="A23" s="10" t="n"/>
      <c r="B23" s="9" t="n"/>
      <c r="C23" s="9" t="n"/>
      <c r="D23" s="9" t="n"/>
      <c r="E23" s="9" t="n"/>
      <c r="F23" s="11" t="n"/>
      <c r="G23" s="12">
        <f>IF(COUNTA(A23:F23)=0,"",IF(AND(ISNUMBER(A23),A23&gt;=DATE(2020,1,1),A23&lt;DATE(2036,1,1),COUNTIFS(Properties!$A$2:$A$6,B23)=1,OR(C23="Income",C23="Expense"),ISNUMBER(F23),F23&gt;=0),"OK","CHECK INPUT"))</f>
        <v/>
      </c>
    </row>
    <row r="24">
      <c r="A24" s="10" t="n"/>
      <c r="B24" s="9" t="n"/>
      <c r="C24" s="9" t="n"/>
      <c r="D24" s="9" t="n"/>
      <c r="E24" s="9" t="n"/>
      <c r="F24" s="11" t="n"/>
      <c r="G24" s="12">
        <f>IF(COUNTA(A24:F24)=0,"",IF(AND(ISNUMBER(A24),A24&gt;=DATE(2020,1,1),A24&lt;DATE(2036,1,1),COUNTIFS(Properties!$A$2:$A$6,B24)=1,OR(C24="Income",C24="Expense"),ISNUMBER(F24),F24&gt;=0),"OK","CHECK INPUT"))</f>
        <v/>
      </c>
    </row>
    <row r="25">
      <c r="A25" s="10" t="n"/>
      <c r="B25" s="9" t="n"/>
      <c r="C25" s="9" t="n"/>
      <c r="D25" s="9" t="n"/>
      <c r="E25" s="9" t="n"/>
      <c r="F25" s="11" t="n"/>
      <c r="G25" s="12">
        <f>IF(COUNTA(A25:F25)=0,"",IF(AND(ISNUMBER(A25),A25&gt;=DATE(2020,1,1),A25&lt;DATE(2036,1,1),COUNTIFS(Properties!$A$2:$A$6,B25)=1,OR(C25="Income",C25="Expense"),ISNUMBER(F25),F25&gt;=0),"OK","CHECK INPUT"))</f>
        <v/>
      </c>
    </row>
    <row r="26">
      <c r="A26" s="10" t="n"/>
      <c r="B26" s="9" t="n"/>
      <c r="C26" s="9" t="n"/>
      <c r="D26" s="9" t="n"/>
      <c r="E26" s="9" t="n"/>
      <c r="F26" s="11" t="n"/>
      <c r="G26" s="12">
        <f>IF(COUNTA(A26:F26)=0,"",IF(AND(ISNUMBER(A26),A26&gt;=DATE(2020,1,1),A26&lt;DATE(2036,1,1),COUNTIFS(Properties!$A$2:$A$6,B26)=1,OR(C26="Income",C26="Expense"),ISNUMBER(F26),F26&gt;=0),"OK","CHECK INPUT"))</f>
        <v/>
      </c>
    </row>
    <row r="27">
      <c r="A27" s="10" t="n"/>
      <c r="B27" s="9" t="n"/>
      <c r="C27" s="9" t="n"/>
      <c r="D27" s="9" t="n"/>
      <c r="E27" s="9" t="n"/>
      <c r="F27" s="11" t="n"/>
      <c r="G27" s="12">
        <f>IF(COUNTA(A27:F27)=0,"",IF(AND(ISNUMBER(A27),A27&gt;=DATE(2020,1,1),A27&lt;DATE(2036,1,1),COUNTIFS(Properties!$A$2:$A$6,B27)=1,OR(C27="Income",C27="Expense"),ISNUMBER(F27),F27&gt;=0),"OK","CHECK INPUT"))</f>
        <v/>
      </c>
    </row>
    <row r="28">
      <c r="A28" s="10" t="n"/>
      <c r="B28" s="9" t="n"/>
      <c r="C28" s="9" t="n"/>
      <c r="D28" s="9" t="n"/>
      <c r="E28" s="9" t="n"/>
      <c r="F28" s="11" t="n"/>
      <c r="G28" s="12">
        <f>IF(COUNTA(A28:F28)=0,"",IF(AND(ISNUMBER(A28),A28&gt;=DATE(2020,1,1),A28&lt;DATE(2036,1,1),COUNTIFS(Properties!$A$2:$A$6,B28)=1,OR(C28="Income",C28="Expense"),ISNUMBER(F28),F28&gt;=0),"OK","CHECK INPUT"))</f>
        <v/>
      </c>
    </row>
    <row r="29">
      <c r="A29" s="10" t="n"/>
      <c r="B29" s="9" t="n"/>
      <c r="C29" s="9" t="n"/>
      <c r="D29" s="9" t="n"/>
      <c r="E29" s="9" t="n"/>
      <c r="F29" s="11" t="n"/>
      <c r="G29" s="12">
        <f>IF(COUNTA(A29:F29)=0,"",IF(AND(ISNUMBER(A29),A29&gt;=DATE(2020,1,1),A29&lt;DATE(2036,1,1),COUNTIFS(Properties!$A$2:$A$6,B29)=1,OR(C29="Income",C29="Expense"),ISNUMBER(F29),F29&gt;=0),"OK","CHECK INPUT"))</f>
        <v/>
      </c>
    </row>
    <row r="30">
      <c r="A30" s="10" t="n"/>
      <c r="B30" s="9" t="n"/>
      <c r="C30" s="9" t="n"/>
      <c r="D30" s="9" t="n"/>
      <c r="E30" s="9" t="n"/>
      <c r="F30" s="11" t="n"/>
      <c r="G30" s="12">
        <f>IF(COUNTA(A30:F30)=0,"",IF(AND(ISNUMBER(A30),A30&gt;=DATE(2020,1,1),A30&lt;DATE(2036,1,1),COUNTIFS(Properties!$A$2:$A$6,B30)=1,OR(C30="Income",C30="Expense"),ISNUMBER(F30),F30&gt;=0),"OK","CHECK INPUT"))</f>
        <v/>
      </c>
    </row>
    <row r="31">
      <c r="A31" s="10" t="n"/>
      <c r="B31" s="9" t="n"/>
      <c r="C31" s="9" t="n"/>
      <c r="D31" s="9" t="n"/>
      <c r="E31" s="9" t="n"/>
      <c r="F31" s="11" t="n"/>
      <c r="G31" s="12">
        <f>IF(COUNTA(A31:F31)=0,"",IF(AND(ISNUMBER(A31),A31&gt;=DATE(2020,1,1),A31&lt;DATE(2036,1,1),COUNTIFS(Properties!$A$2:$A$6,B31)=1,OR(C31="Income",C31="Expense"),ISNUMBER(F31),F31&gt;=0),"OK","CHECK INPUT"))</f>
        <v/>
      </c>
    </row>
    <row r="32">
      <c r="A32" s="10" t="n"/>
      <c r="B32" s="9" t="n"/>
      <c r="C32" s="9" t="n"/>
      <c r="D32" s="9" t="n"/>
      <c r="E32" s="9" t="n"/>
      <c r="F32" s="11" t="n"/>
      <c r="G32" s="12">
        <f>IF(COUNTA(A32:F32)=0,"",IF(AND(ISNUMBER(A32),A32&gt;=DATE(2020,1,1),A32&lt;DATE(2036,1,1),COUNTIFS(Properties!$A$2:$A$6,B32)=1,OR(C32="Income",C32="Expense"),ISNUMBER(F32),F32&gt;=0),"OK","CHECK INPUT"))</f>
        <v/>
      </c>
    </row>
    <row r="33">
      <c r="A33" s="10" t="n"/>
      <c r="B33" s="9" t="n"/>
      <c r="C33" s="9" t="n"/>
      <c r="D33" s="9" t="n"/>
      <c r="E33" s="9" t="n"/>
      <c r="F33" s="11" t="n"/>
      <c r="G33" s="12">
        <f>IF(COUNTA(A33:F33)=0,"",IF(AND(ISNUMBER(A33),A33&gt;=DATE(2020,1,1),A33&lt;DATE(2036,1,1),COUNTIFS(Properties!$A$2:$A$6,B33)=1,OR(C33="Income",C33="Expense"),ISNUMBER(F33),F33&gt;=0),"OK","CHECK INPUT"))</f>
        <v/>
      </c>
    </row>
    <row r="34">
      <c r="A34" s="10" t="n"/>
      <c r="B34" s="9" t="n"/>
      <c r="C34" s="9" t="n"/>
      <c r="D34" s="9" t="n"/>
      <c r="E34" s="9" t="n"/>
      <c r="F34" s="11" t="n"/>
      <c r="G34" s="12">
        <f>IF(COUNTA(A34:F34)=0,"",IF(AND(ISNUMBER(A34),A34&gt;=DATE(2020,1,1),A34&lt;DATE(2036,1,1),COUNTIFS(Properties!$A$2:$A$6,B34)=1,OR(C34="Income",C34="Expense"),ISNUMBER(F34),F34&gt;=0),"OK","CHECK INPUT"))</f>
        <v/>
      </c>
    </row>
    <row r="35">
      <c r="A35" s="10" t="n"/>
      <c r="B35" s="9" t="n"/>
      <c r="C35" s="9" t="n"/>
      <c r="D35" s="9" t="n"/>
      <c r="E35" s="9" t="n"/>
      <c r="F35" s="11" t="n"/>
      <c r="G35" s="12">
        <f>IF(COUNTA(A35:F35)=0,"",IF(AND(ISNUMBER(A35),A35&gt;=DATE(2020,1,1),A35&lt;DATE(2036,1,1),COUNTIFS(Properties!$A$2:$A$6,B35)=1,OR(C35="Income",C35="Expense"),ISNUMBER(F35),F35&gt;=0),"OK","CHECK INPUT"))</f>
        <v/>
      </c>
    </row>
    <row r="36">
      <c r="A36" s="10" t="n"/>
      <c r="B36" s="9" t="n"/>
      <c r="C36" s="9" t="n"/>
      <c r="D36" s="9" t="n"/>
      <c r="E36" s="9" t="n"/>
      <c r="F36" s="11" t="n"/>
      <c r="G36" s="12">
        <f>IF(COUNTA(A36:F36)=0,"",IF(AND(ISNUMBER(A36),A36&gt;=DATE(2020,1,1),A36&lt;DATE(2036,1,1),COUNTIFS(Properties!$A$2:$A$6,B36)=1,OR(C36="Income",C36="Expense"),ISNUMBER(F36),F36&gt;=0),"OK","CHECK INPUT"))</f>
        <v/>
      </c>
    </row>
    <row r="37">
      <c r="A37" s="10" t="n"/>
      <c r="B37" s="9" t="n"/>
      <c r="C37" s="9" t="n"/>
      <c r="D37" s="9" t="n"/>
      <c r="E37" s="9" t="n"/>
      <c r="F37" s="11" t="n"/>
      <c r="G37" s="12">
        <f>IF(COUNTA(A37:F37)=0,"",IF(AND(ISNUMBER(A37),A37&gt;=DATE(2020,1,1),A37&lt;DATE(2036,1,1),COUNTIFS(Properties!$A$2:$A$6,B37)=1,OR(C37="Income",C37="Expense"),ISNUMBER(F37),F37&gt;=0),"OK","CHECK INPUT"))</f>
        <v/>
      </c>
    </row>
    <row r="38">
      <c r="A38" s="10" t="n"/>
      <c r="B38" s="9" t="n"/>
      <c r="C38" s="9" t="n"/>
      <c r="D38" s="9" t="n"/>
      <c r="E38" s="9" t="n"/>
      <c r="F38" s="11" t="n"/>
      <c r="G38" s="12">
        <f>IF(COUNTA(A38:F38)=0,"",IF(AND(ISNUMBER(A38),A38&gt;=DATE(2020,1,1),A38&lt;DATE(2036,1,1),COUNTIFS(Properties!$A$2:$A$6,B38)=1,OR(C38="Income",C38="Expense"),ISNUMBER(F38),F38&gt;=0),"OK","CHECK INPUT"))</f>
        <v/>
      </c>
    </row>
    <row r="39">
      <c r="A39" s="10" t="n"/>
      <c r="B39" s="9" t="n"/>
      <c r="C39" s="9" t="n"/>
      <c r="D39" s="9" t="n"/>
      <c r="E39" s="9" t="n"/>
      <c r="F39" s="11" t="n"/>
      <c r="G39" s="12">
        <f>IF(COUNTA(A39:F39)=0,"",IF(AND(ISNUMBER(A39),A39&gt;=DATE(2020,1,1),A39&lt;DATE(2036,1,1),COUNTIFS(Properties!$A$2:$A$6,B39)=1,OR(C39="Income",C39="Expense"),ISNUMBER(F39),F39&gt;=0),"OK","CHECK INPUT"))</f>
        <v/>
      </c>
    </row>
    <row r="40">
      <c r="A40" s="10" t="n"/>
      <c r="B40" s="9" t="n"/>
      <c r="C40" s="9" t="n"/>
      <c r="D40" s="9" t="n"/>
      <c r="E40" s="9" t="n"/>
      <c r="F40" s="11" t="n"/>
      <c r="G40" s="12">
        <f>IF(COUNTA(A40:F40)=0,"",IF(AND(ISNUMBER(A40),A40&gt;=DATE(2020,1,1),A40&lt;DATE(2036,1,1),COUNTIFS(Properties!$A$2:$A$6,B40)=1,OR(C40="Income",C40="Expense"),ISNUMBER(F40),F40&gt;=0),"OK","CHECK INPUT"))</f>
        <v/>
      </c>
    </row>
    <row r="41">
      <c r="A41" s="10" t="n"/>
      <c r="B41" s="9" t="n"/>
      <c r="C41" s="9" t="n"/>
      <c r="D41" s="9" t="n"/>
      <c r="E41" s="9" t="n"/>
      <c r="F41" s="11" t="n"/>
      <c r="G41" s="12">
        <f>IF(COUNTA(A41:F41)=0,"",IF(AND(ISNUMBER(A41),A41&gt;=DATE(2020,1,1),A41&lt;DATE(2036,1,1),COUNTIFS(Properties!$A$2:$A$6,B41)=1,OR(C41="Income",C41="Expense"),ISNUMBER(F41),F41&gt;=0),"OK","CHECK INPUT"))</f>
        <v/>
      </c>
    </row>
    <row r="42">
      <c r="A42" s="10" t="n"/>
      <c r="B42" s="9" t="n"/>
      <c r="C42" s="9" t="n"/>
      <c r="D42" s="9" t="n"/>
      <c r="E42" s="9" t="n"/>
      <c r="F42" s="11" t="n"/>
      <c r="G42" s="12">
        <f>IF(COUNTA(A42:F42)=0,"",IF(AND(ISNUMBER(A42),A42&gt;=DATE(2020,1,1),A42&lt;DATE(2036,1,1),COUNTIFS(Properties!$A$2:$A$6,B42)=1,OR(C42="Income",C42="Expense"),ISNUMBER(F42),F42&gt;=0),"OK","CHECK INPUT"))</f>
        <v/>
      </c>
    </row>
    <row r="43">
      <c r="A43" s="10" t="n"/>
      <c r="B43" s="9" t="n"/>
      <c r="C43" s="9" t="n"/>
      <c r="D43" s="9" t="n"/>
      <c r="E43" s="9" t="n"/>
      <c r="F43" s="11" t="n"/>
      <c r="G43" s="12">
        <f>IF(COUNTA(A43:F43)=0,"",IF(AND(ISNUMBER(A43),A43&gt;=DATE(2020,1,1),A43&lt;DATE(2036,1,1),COUNTIFS(Properties!$A$2:$A$6,B43)=1,OR(C43="Income",C43="Expense"),ISNUMBER(F43),F43&gt;=0),"OK","CHECK INPUT"))</f>
        <v/>
      </c>
    </row>
    <row r="44">
      <c r="A44" s="10" t="n"/>
      <c r="B44" s="9" t="n"/>
      <c r="C44" s="9" t="n"/>
      <c r="D44" s="9" t="n"/>
      <c r="E44" s="9" t="n"/>
      <c r="F44" s="11" t="n"/>
      <c r="G44" s="12">
        <f>IF(COUNTA(A44:F44)=0,"",IF(AND(ISNUMBER(A44),A44&gt;=DATE(2020,1,1),A44&lt;DATE(2036,1,1),COUNTIFS(Properties!$A$2:$A$6,B44)=1,OR(C44="Income",C44="Expense"),ISNUMBER(F44),F44&gt;=0),"OK","CHECK INPUT"))</f>
        <v/>
      </c>
    </row>
    <row r="45">
      <c r="A45" s="10" t="n"/>
      <c r="B45" s="9" t="n"/>
      <c r="C45" s="9" t="n"/>
      <c r="D45" s="9" t="n"/>
      <c r="E45" s="9" t="n"/>
      <c r="F45" s="11" t="n"/>
      <c r="G45" s="12">
        <f>IF(COUNTA(A45:F45)=0,"",IF(AND(ISNUMBER(A45),A45&gt;=DATE(2020,1,1),A45&lt;DATE(2036,1,1),COUNTIFS(Properties!$A$2:$A$6,B45)=1,OR(C45="Income",C45="Expense"),ISNUMBER(F45),F45&gt;=0),"OK","CHECK INPUT"))</f>
        <v/>
      </c>
    </row>
    <row r="46">
      <c r="A46" s="10" t="n"/>
      <c r="B46" s="9" t="n"/>
      <c r="C46" s="9" t="n"/>
      <c r="D46" s="9" t="n"/>
      <c r="E46" s="9" t="n"/>
      <c r="F46" s="11" t="n"/>
      <c r="G46" s="12">
        <f>IF(COUNTA(A46:F46)=0,"",IF(AND(ISNUMBER(A46),A46&gt;=DATE(2020,1,1),A46&lt;DATE(2036,1,1),COUNTIFS(Properties!$A$2:$A$6,B46)=1,OR(C46="Income",C46="Expense"),ISNUMBER(F46),F46&gt;=0),"OK","CHECK INPUT"))</f>
        <v/>
      </c>
    </row>
    <row r="47">
      <c r="A47" s="10" t="n"/>
      <c r="B47" s="9" t="n"/>
      <c r="C47" s="9" t="n"/>
      <c r="D47" s="9" t="n"/>
      <c r="E47" s="9" t="n"/>
      <c r="F47" s="11" t="n"/>
      <c r="G47" s="12">
        <f>IF(COUNTA(A47:F47)=0,"",IF(AND(ISNUMBER(A47),A47&gt;=DATE(2020,1,1),A47&lt;DATE(2036,1,1),COUNTIFS(Properties!$A$2:$A$6,B47)=1,OR(C47="Income",C47="Expense"),ISNUMBER(F47),F47&gt;=0),"OK","CHECK INPUT"))</f>
        <v/>
      </c>
    </row>
    <row r="48">
      <c r="A48" s="10" t="n"/>
      <c r="B48" s="9" t="n"/>
      <c r="C48" s="9" t="n"/>
      <c r="D48" s="9" t="n"/>
      <c r="E48" s="9" t="n"/>
      <c r="F48" s="11" t="n"/>
      <c r="G48" s="12">
        <f>IF(COUNTA(A48:F48)=0,"",IF(AND(ISNUMBER(A48),A48&gt;=DATE(2020,1,1),A48&lt;DATE(2036,1,1),COUNTIFS(Properties!$A$2:$A$6,B48)=1,OR(C48="Income",C48="Expense"),ISNUMBER(F48),F48&gt;=0),"OK","CHECK INPUT"))</f>
        <v/>
      </c>
    </row>
    <row r="49">
      <c r="A49" s="10" t="n"/>
      <c r="B49" s="9" t="n"/>
      <c r="C49" s="9" t="n"/>
      <c r="D49" s="9" t="n"/>
      <c r="E49" s="9" t="n"/>
      <c r="F49" s="11" t="n"/>
      <c r="G49" s="12">
        <f>IF(COUNTA(A49:F49)=0,"",IF(AND(ISNUMBER(A49),A49&gt;=DATE(2020,1,1),A49&lt;DATE(2036,1,1),COUNTIFS(Properties!$A$2:$A$6,B49)=1,OR(C49="Income",C49="Expense"),ISNUMBER(F49),F49&gt;=0),"OK","CHECK INPUT"))</f>
        <v/>
      </c>
    </row>
    <row r="50">
      <c r="A50" s="10" t="n"/>
      <c r="B50" s="9" t="n"/>
      <c r="C50" s="9" t="n"/>
      <c r="D50" s="9" t="n"/>
      <c r="E50" s="9" t="n"/>
      <c r="F50" s="11" t="n"/>
      <c r="G50" s="12">
        <f>IF(COUNTA(A50:F50)=0,"",IF(AND(ISNUMBER(A50),A50&gt;=DATE(2020,1,1),A50&lt;DATE(2036,1,1),COUNTIFS(Properties!$A$2:$A$6,B50)=1,OR(C50="Income",C50="Expense"),ISNUMBER(F50),F50&gt;=0),"OK","CHECK INPUT"))</f>
        <v/>
      </c>
    </row>
    <row r="51">
      <c r="A51" s="10" t="n"/>
      <c r="B51" s="9" t="n"/>
      <c r="C51" s="9" t="n"/>
      <c r="D51" s="9" t="n"/>
      <c r="E51" s="9" t="n"/>
      <c r="F51" s="11" t="n"/>
      <c r="G51" s="12">
        <f>IF(COUNTA(A51:F51)=0,"",IF(AND(ISNUMBER(A51),A51&gt;=DATE(2020,1,1),A51&lt;DATE(2036,1,1),COUNTIFS(Properties!$A$2:$A$6,B51)=1,OR(C51="Income",C51="Expense"),ISNUMBER(F51),F51&gt;=0),"OK","CHECK INPUT"))</f>
        <v/>
      </c>
    </row>
    <row r="52">
      <c r="A52" s="10" t="n"/>
      <c r="B52" s="9" t="n"/>
      <c r="C52" s="9" t="n"/>
      <c r="D52" s="9" t="n"/>
      <c r="E52" s="9" t="n"/>
      <c r="F52" s="11" t="n"/>
      <c r="G52" s="12">
        <f>IF(COUNTA(A52:F52)=0,"",IF(AND(ISNUMBER(A52),A52&gt;=DATE(2020,1,1),A52&lt;DATE(2036,1,1),COUNTIFS(Properties!$A$2:$A$6,B52)=1,OR(C52="Income",C52="Expense"),ISNUMBER(F52),F52&gt;=0),"OK","CHECK INPUT"))</f>
        <v/>
      </c>
    </row>
    <row r="53">
      <c r="A53" s="10" t="n"/>
      <c r="B53" s="9" t="n"/>
      <c r="C53" s="9" t="n"/>
      <c r="D53" s="9" t="n"/>
      <c r="E53" s="9" t="n"/>
      <c r="F53" s="11" t="n"/>
      <c r="G53" s="12">
        <f>IF(COUNTA(A53:F53)=0,"",IF(AND(ISNUMBER(A53),A53&gt;=DATE(2020,1,1),A53&lt;DATE(2036,1,1),COUNTIFS(Properties!$A$2:$A$6,B53)=1,OR(C53="Income",C53="Expense"),ISNUMBER(F53),F53&gt;=0),"OK","CHECK INPUT"))</f>
        <v/>
      </c>
    </row>
    <row r="54">
      <c r="A54" s="10" t="n"/>
      <c r="B54" s="9" t="n"/>
      <c r="C54" s="9" t="n"/>
      <c r="D54" s="9" t="n"/>
      <c r="E54" s="9" t="n"/>
      <c r="F54" s="11" t="n"/>
      <c r="G54" s="12">
        <f>IF(COUNTA(A54:F54)=0,"",IF(AND(ISNUMBER(A54),A54&gt;=DATE(2020,1,1),A54&lt;DATE(2036,1,1),COUNTIFS(Properties!$A$2:$A$6,B54)=1,OR(C54="Income",C54="Expense"),ISNUMBER(F54),F54&gt;=0),"OK","CHECK INPUT"))</f>
        <v/>
      </c>
    </row>
    <row r="55">
      <c r="A55" s="10" t="n"/>
      <c r="B55" s="9" t="n"/>
      <c r="C55" s="9" t="n"/>
      <c r="D55" s="9" t="n"/>
      <c r="E55" s="9" t="n"/>
      <c r="F55" s="11" t="n"/>
      <c r="G55" s="12">
        <f>IF(COUNTA(A55:F55)=0,"",IF(AND(ISNUMBER(A55),A55&gt;=DATE(2020,1,1),A55&lt;DATE(2036,1,1),COUNTIFS(Properties!$A$2:$A$6,B55)=1,OR(C55="Income",C55="Expense"),ISNUMBER(F55),F55&gt;=0),"OK","CHECK INPUT"))</f>
        <v/>
      </c>
    </row>
    <row r="56">
      <c r="A56" s="10" t="n"/>
      <c r="B56" s="9" t="n"/>
      <c r="C56" s="9" t="n"/>
      <c r="D56" s="9" t="n"/>
      <c r="E56" s="9" t="n"/>
      <c r="F56" s="11" t="n"/>
      <c r="G56" s="12">
        <f>IF(COUNTA(A56:F56)=0,"",IF(AND(ISNUMBER(A56),A56&gt;=DATE(2020,1,1),A56&lt;DATE(2036,1,1),COUNTIFS(Properties!$A$2:$A$6,B56)=1,OR(C56="Income",C56="Expense"),ISNUMBER(F56),F56&gt;=0),"OK","CHECK INPUT"))</f>
        <v/>
      </c>
    </row>
    <row r="57">
      <c r="A57" s="10" t="n"/>
      <c r="B57" s="9" t="n"/>
      <c r="C57" s="9" t="n"/>
      <c r="D57" s="9" t="n"/>
      <c r="E57" s="9" t="n"/>
      <c r="F57" s="11" t="n"/>
      <c r="G57" s="12">
        <f>IF(COUNTA(A57:F57)=0,"",IF(AND(ISNUMBER(A57),A57&gt;=DATE(2020,1,1),A57&lt;DATE(2036,1,1),COUNTIFS(Properties!$A$2:$A$6,B57)=1,OR(C57="Income",C57="Expense"),ISNUMBER(F57),F57&gt;=0),"OK","CHECK INPUT"))</f>
        <v/>
      </c>
    </row>
    <row r="58">
      <c r="A58" s="10" t="n"/>
      <c r="B58" s="9" t="n"/>
      <c r="C58" s="9" t="n"/>
      <c r="D58" s="9" t="n"/>
      <c r="E58" s="9" t="n"/>
      <c r="F58" s="11" t="n"/>
      <c r="G58" s="12">
        <f>IF(COUNTA(A58:F58)=0,"",IF(AND(ISNUMBER(A58),A58&gt;=DATE(2020,1,1),A58&lt;DATE(2036,1,1),COUNTIFS(Properties!$A$2:$A$6,B58)=1,OR(C58="Income",C58="Expense"),ISNUMBER(F58),F58&gt;=0),"OK","CHECK INPUT"))</f>
        <v/>
      </c>
    </row>
    <row r="59">
      <c r="A59" s="10" t="n"/>
      <c r="B59" s="9" t="n"/>
      <c r="C59" s="9" t="n"/>
      <c r="D59" s="9" t="n"/>
      <c r="E59" s="9" t="n"/>
      <c r="F59" s="11" t="n"/>
      <c r="G59" s="12">
        <f>IF(COUNTA(A59:F59)=0,"",IF(AND(ISNUMBER(A59),A59&gt;=DATE(2020,1,1),A59&lt;DATE(2036,1,1),COUNTIFS(Properties!$A$2:$A$6,B59)=1,OR(C59="Income",C59="Expense"),ISNUMBER(F59),F59&gt;=0),"OK","CHECK INPUT"))</f>
        <v/>
      </c>
    </row>
    <row r="60">
      <c r="A60" s="10" t="n"/>
      <c r="B60" s="9" t="n"/>
      <c r="C60" s="9" t="n"/>
      <c r="D60" s="9" t="n"/>
      <c r="E60" s="9" t="n"/>
      <c r="F60" s="11" t="n"/>
      <c r="G60" s="12">
        <f>IF(COUNTA(A60:F60)=0,"",IF(AND(ISNUMBER(A60),A60&gt;=DATE(2020,1,1),A60&lt;DATE(2036,1,1),COUNTIFS(Properties!$A$2:$A$6,B60)=1,OR(C60="Income",C60="Expense"),ISNUMBER(F60),F60&gt;=0),"OK","CHECK INPUT"))</f>
        <v/>
      </c>
    </row>
    <row r="61">
      <c r="A61" s="10" t="n"/>
      <c r="B61" s="9" t="n"/>
      <c r="C61" s="9" t="n"/>
      <c r="D61" s="9" t="n"/>
      <c r="E61" s="9" t="n"/>
      <c r="F61" s="11" t="n"/>
      <c r="G61" s="12">
        <f>IF(COUNTA(A61:F61)=0,"",IF(AND(ISNUMBER(A61),A61&gt;=DATE(2020,1,1),A61&lt;DATE(2036,1,1),COUNTIFS(Properties!$A$2:$A$6,B61)=1,OR(C61="Income",C61="Expense"),ISNUMBER(F61),F61&gt;=0),"OK","CHECK INPUT"))</f>
        <v/>
      </c>
    </row>
    <row r="62">
      <c r="A62" s="10" t="n"/>
      <c r="B62" s="9" t="n"/>
      <c r="C62" s="9" t="n"/>
      <c r="D62" s="9" t="n"/>
      <c r="E62" s="9" t="n"/>
      <c r="F62" s="11" t="n"/>
      <c r="G62" s="12">
        <f>IF(COUNTA(A62:F62)=0,"",IF(AND(ISNUMBER(A62),A62&gt;=DATE(2020,1,1),A62&lt;DATE(2036,1,1),COUNTIFS(Properties!$A$2:$A$6,B62)=1,OR(C62="Income",C62="Expense"),ISNUMBER(F62),F62&gt;=0),"OK","CHECK INPUT"))</f>
        <v/>
      </c>
    </row>
    <row r="63">
      <c r="A63" s="10" t="n"/>
      <c r="B63" s="9" t="n"/>
      <c r="C63" s="9" t="n"/>
      <c r="D63" s="9" t="n"/>
      <c r="E63" s="9" t="n"/>
      <c r="F63" s="11" t="n"/>
      <c r="G63" s="12">
        <f>IF(COUNTA(A63:F63)=0,"",IF(AND(ISNUMBER(A63),A63&gt;=DATE(2020,1,1),A63&lt;DATE(2036,1,1),COUNTIFS(Properties!$A$2:$A$6,B63)=1,OR(C63="Income",C63="Expense"),ISNUMBER(F63),F63&gt;=0),"OK","CHECK INPUT"))</f>
        <v/>
      </c>
    </row>
    <row r="64">
      <c r="A64" s="10" t="n"/>
      <c r="B64" s="9" t="n"/>
      <c r="C64" s="9" t="n"/>
      <c r="D64" s="9" t="n"/>
      <c r="E64" s="9" t="n"/>
      <c r="F64" s="11" t="n"/>
      <c r="G64" s="12">
        <f>IF(COUNTA(A64:F64)=0,"",IF(AND(ISNUMBER(A64),A64&gt;=DATE(2020,1,1),A64&lt;DATE(2036,1,1),COUNTIFS(Properties!$A$2:$A$6,B64)=1,OR(C64="Income",C64="Expense"),ISNUMBER(F64),F64&gt;=0),"OK","CHECK INPUT"))</f>
        <v/>
      </c>
    </row>
    <row r="65">
      <c r="A65" s="10" t="n"/>
      <c r="B65" s="9" t="n"/>
      <c r="C65" s="9" t="n"/>
      <c r="D65" s="9" t="n"/>
      <c r="E65" s="9" t="n"/>
      <c r="F65" s="11" t="n"/>
      <c r="G65" s="12">
        <f>IF(COUNTA(A65:F65)=0,"",IF(AND(ISNUMBER(A65),A65&gt;=DATE(2020,1,1),A65&lt;DATE(2036,1,1),COUNTIFS(Properties!$A$2:$A$6,B65)=1,OR(C65="Income",C65="Expense"),ISNUMBER(F65),F65&gt;=0),"OK","CHECK INPUT"))</f>
        <v/>
      </c>
    </row>
    <row r="66">
      <c r="A66" s="10" t="n"/>
      <c r="B66" s="9" t="n"/>
      <c r="C66" s="9" t="n"/>
      <c r="D66" s="9" t="n"/>
      <c r="E66" s="9" t="n"/>
      <c r="F66" s="11" t="n"/>
      <c r="G66" s="12">
        <f>IF(COUNTA(A66:F66)=0,"",IF(AND(ISNUMBER(A66),A66&gt;=DATE(2020,1,1),A66&lt;DATE(2036,1,1),COUNTIFS(Properties!$A$2:$A$6,B66)=1,OR(C66="Income",C66="Expense"),ISNUMBER(F66),F66&gt;=0),"OK","CHECK INPUT"))</f>
        <v/>
      </c>
    </row>
    <row r="67">
      <c r="A67" s="10" t="n"/>
      <c r="B67" s="9" t="n"/>
      <c r="C67" s="9" t="n"/>
      <c r="D67" s="9" t="n"/>
      <c r="E67" s="9" t="n"/>
      <c r="F67" s="11" t="n"/>
      <c r="G67" s="12">
        <f>IF(COUNTA(A67:F67)=0,"",IF(AND(ISNUMBER(A67),A67&gt;=DATE(2020,1,1),A67&lt;DATE(2036,1,1),COUNTIFS(Properties!$A$2:$A$6,B67)=1,OR(C67="Income",C67="Expense"),ISNUMBER(F67),F67&gt;=0),"OK","CHECK INPUT"))</f>
        <v/>
      </c>
    </row>
    <row r="68">
      <c r="A68" s="10" t="n"/>
      <c r="B68" s="9" t="n"/>
      <c r="C68" s="9" t="n"/>
      <c r="D68" s="9" t="n"/>
      <c r="E68" s="9" t="n"/>
      <c r="F68" s="11" t="n"/>
      <c r="G68" s="12">
        <f>IF(COUNTA(A68:F68)=0,"",IF(AND(ISNUMBER(A68),A68&gt;=DATE(2020,1,1),A68&lt;DATE(2036,1,1),COUNTIFS(Properties!$A$2:$A$6,B68)=1,OR(C68="Income",C68="Expense"),ISNUMBER(F68),F68&gt;=0),"OK","CHECK INPUT"))</f>
        <v/>
      </c>
    </row>
    <row r="69">
      <c r="A69" s="10" t="n"/>
      <c r="B69" s="9" t="n"/>
      <c r="C69" s="9" t="n"/>
      <c r="D69" s="9" t="n"/>
      <c r="E69" s="9" t="n"/>
      <c r="F69" s="11" t="n"/>
      <c r="G69" s="12">
        <f>IF(COUNTA(A69:F69)=0,"",IF(AND(ISNUMBER(A69),A69&gt;=DATE(2020,1,1),A69&lt;DATE(2036,1,1),COUNTIFS(Properties!$A$2:$A$6,B69)=1,OR(C69="Income",C69="Expense"),ISNUMBER(F69),F69&gt;=0),"OK","CHECK INPUT"))</f>
        <v/>
      </c>
    </row>
    <row r="70">
      <c r="A70" s="10" t="n"/>
      <c r="B70" s="9" t="n"/>
      <c r="C70" s="9" t="n"/>
      <c r="D70" s="9" t="n"/>
      <c r="E70" s="9" t="n"/>
      <c r="F70" s="11" t="n"/>
      <c r="G70" s="12">
        <f>IF(COUNTA(A70:F70)=0,"",IF(AND(ISNUMBER(A70),A70&gt;=DATE(2020,1,1),A70&lt;DATE(2036,1,1),COUNTIFS(Properties!$A$2:$A$6,B70)=1,OR(C70="Income",C70="Expense"),ISNUMBER(F70),F70&gt;=0),"OK","CHECK INPUT"))</f>
        <v/>
      </c>
    </row>
    <row r="71">
      <c r="A71" s="10" t="n"/>
      <c r="B71" s="9" t="n"/>
      <c r="C71" s="9" t="n"/>
      <c r="D71" s="9" t="n"/>
      <c r="E71" s="9" t="n"/>
      <c r="F71" s="11" t="n"/>
      <c r="G71" s="12">
        <f>IF(COUNTA(A71:F71)=0,"",IF(AND(ISNUMBER(A71),A71&gt;=DATE(2020,1,1),A71&lt;DATE(2036,1,1),COUNTIFS(Properties!$A$2:$A$6,B71)=1,OR(C71="Income",C71="Expense"),ISNUMBER(F71),F71&gt;=0),"OK","CHECK INPUT"))</f>
        <v/>
      </c>
    </row>
    <row r="72">
      <c r="A72" s="10" t="n"/>
      <c r="B72" s="9" t="n"/>
      <c r="C72" s="9" t="n"/>
      <c r="D72" s="9" t="n"/>
      <c r="E72" s="9" t="n"/>
      <c r="F72" s="11" t="n"/>
      <c r="G72" s="12">
        <f>IF(COUNTA(A72:F72)=0,"",IF(AND(ISNUMBER(A72),A72&gt;=DATE(2020,1,1),A72&lt;DATE(2036,1,1),COUNTIFS(Properties!$A$2:$A$6,B72)=1,OR(C72="Income",C72="Expense"),ISNUMBER(F72),F72&gt;=0),"OK","CHECK INPUT"))</f>
        <v/>
      </c>
    </row>
    <row r="73">
      <c r="A73" s="10" t="n"/>
      <c r="B73" s="9" t="n"/>
      <c r="C73" s="9" t="n"/>
      <c r="D73" s="9" t="n"/>
      <c r="E73" s="9" t="n"/>
      <c r="F73" s="11" t="n"/>
      <c r="G73" s="12">
        <f>IF(COUNTA(A73:F73)=0,"",IF(AND(ISNUMBER(A73),A73&gt;=DATE(2020,1,1),A73&lt;DATE(2036,1,1),COUNTIFS(Properties!$A$2:$A$6,B73)=1,OR(C73="Income",C73="Expense"),ISNUMBER(F73),F73&gt;=0),"OK","CHECK INPUT"))</f>
        <v/>
      </c>
    </row>
    <row r="74">
      <c r="A74" s="10" t="n"/>
      <c r="B74" s="9" t="n"/>
      <c r="C74" s="9" t="n"/>
      <c r="D74" s="9" t="n"/>
      <c r="E74" s="9" t="n"/>
      <c r="F74" s="11" t="n"/>
      <c r="G74" s="12">
        <f>IF(COUNTA(A74:F74)=0,"",IF(AND(ISNUMBER(A74),A74&gt;=DATE(2020,1,1),A74&lt;DATE(2036,1,1),COUNTIFS(Properties!$A$2:$A$6,B74)=1,OR(C74="Income",C74="Expense"),ISNUMBER(F74),F74&gt;=0),"OK","CHECK INPUT"))</f>
        <v/>
      </c>
    </row>
    <row r="75">
      <c r="A75" s="10" t="n"/>
      <c r="B75" s="9" t="n"/>
      <c r="C75" s="9" t="n"/>
      <c r="D75" s="9" t="n"/>
      <c r="E75" s="9" t="n"/>
      <c r="F75" s="11" t="n"/>
      <c r="G75" s="12">
        <f>IF(COUNTA(A75:F75)=0,"",IF(AND(ISNUMBER(A75),A75&gt;=DATE(2020,1,1),A75&lt;DATE(2036,1,1),COUNTIFS(Properties!$A$2:$A$6,B75)=1,OR(C75="Income",C75="Expense"),ISNUMBER(F75),F75&gt;=0),"OK","CHECK INPUT"))</f>
        <v/>
      </c>
    </row>
    <row r="76">
      <c r="A76" s="10" t="n"/>
      <c r="B76" s="9" t="n"/>
      <c r="C76" s="9" t="n"/>
      <c r="D76" s="9" t="n"/>
      <c r="E76" s="9" t="n"/>
      <c r="F76" s="11" t="n"/>
      <c r="G76" s="12">
        <f>IF(COUNTA(A76:F76)=0,"",IF(AND(ISNUMBER(A76),A76&gt;=DATE(2020,1,1),A76&lt;DATE(2036,1,1),COUNTIFS(Properties!$A$2:$A$6,B76)=1,OR(C76="Income",C76="Expense"),ISNUMBER(F76),F76&gt;=0),"OK","CHECK INPUT"))</f>
        <v/>
      </c>
    </row>
    <row r="77">
      <c r="A77" s="10" t="n"/>
      <c r="B77" s="9" t="n"/>
      <c r="C77" s="9" t="n"/>
      <c r="D77" s="9" t="n"/>
      <c r="E77" s="9" t="n"/>
      <c r="F77" s="11" t="n"/>
      <c r="G77" s="12">
        <f>IF(COUNTA(A77:F77)=0,"",IF(AND(ISNUMBER(A77),A77&gt;=DATE(2020,1,1),A77&lt;DATE(2036,1,1),COUNTIFS(Properties!$A$2:$A$6,B77)=1,OR(C77="Income",C77="Expense"),ISNUMBER(F77),F77&gt;=0),"OK","CHECK INPUT"))</f>
        <v/>
      </c>
    </row>
    <row r="78">
      <c r="A78" s="10" t="n"/>
      <c r="B78" s="9" t="n"/>
      <c r="C78" s="9" t="n"/>
      <c r="D78" s="9" t="n"/>
      <c r="E78" s="9" t="n"/>
      <c r="F78" s="11" t="n"/>
      <c r="G78" s="12">
        <f>IF(COUNTA(A78:F78)=0,"",IF(AND(ISNUMBER(A78),A78&gt;=DATE(2020,1,1),A78&lt;DATE(2036,1,1),COUNTIFS(Properties!$A$2:$A$6,B78)=1,OR(C78="Income",C78="Expense"),ISNUMBER(F78),F78&gt;=0),"OK","CHECK INPUT"))</f>
        <v/>
      </c>
    </row>
    <row r="79">
      <c r="A79" s="10" t="n"/>
      <c r="B79" s="9" t="n"/>
      <c r="C79" s="9" t="n"/>
      <c r="D79" s="9" t="n"/>
      <c r="E79" s="9" t="n"/>
      <c r="F79" s="11" t="n"/>
      <c r="G79" s="12">
        <f>IF(COUNTA(A79:F79)=0,"",IF(AND(ISNUMBER(A79),A79&gt;=DATE(2020,1,1),A79&lt;DATE(2036,1,1),COUNTIFS(Properties!$A$2:$A$6,B79)=1,OR(C79="Income",C79="Expense"),ISNUMBER(F79),F79&gt;=0),"OK","CHECK INPUT"))</f>
        <v/>
      </c>
    </row>
    <row r="80">
      <c r="A80" s="10" t="n"/>
      <c r="B80" s="9" t="n"/>
      <c r="C80" s="9" t="n"/>
      <c r="D80" s="9" t="n"/>
      <c r="E80" s="9" t="n"/>
      <c r="F80" s="11" t="n"/>
      <c r="G80" s="12">
        <f>IF(COUNTA(A80:F80)=0,"",IF(AND(ISNUMBER(A80),A80&gt;=DATE(2020,1,1),A80&lt;DATE(2036,1,1),COUNTIFS(Properties!$A$2:$A$6,B80)=1,OR(C80="Income",C80="Expense"),ISNUMBER(F80),F80&gt;=0),"OK","CHECK INPUT"))</f>
        <v/>
      </c>
    </row>
    <row r="81">
      <c r="A81" s="10" t="n"/>
      <c r="B81" s="9" t="n"/>
      <c r="C81" s="9" t="n"/>
      <c r="D81" s="9" t="n"/>
      <c r="E81" s="9" t="n"/>
      <c r="F81" s="11" t="n"/>
      <c r="G81" s="12">
        <f>IF(COUNTA(A81:F81)=0,"",IF(AND(ISNUMBER(A81),A81&gt;=DATE(2020,1,1),A81&lt;DATE(2036,1,1),COUNTIFS(Properties!$A$2:$A$6,B81)=1,OR(C81="Income",C81="Expense"),ISNUMBER(F81),F81&gt;=0),"OK","CHECK INPUT"))</f>
        <v/>
      </c>
    </row>
    <row r="82">
      <c r="A82" s="10" t="n"/>
      <c r="B82" s="9" t="n"/>
      <c r="C82" s="9" t="n"/>
      <c r="D82" s="9" t="n"/>
      <c r="E82" s="9" t="n"/>
      <c r="F82" s="11" t="n"/>
      <c r="G82" s="12">
        <f>IF(COUNTA(A82:F82)=0,"",IF(AND(ISNUMBER(A82),A82&gt;=DATE(2020,1,1),A82&lt;DATE(2036,1,1),COUNTIFS(Properties!$A$2:$A$6,B82)=1,OR(C82="Income",C82="Expense"),ISNUMBER(F82),F82&gt;=0),"OK","CHECK INPUT"))</f>
        <v/>
      </c>
    </row>
    <row r="83">
      <c r="A83" s="10" t="n"/>
      <c r="B83" s="9" t="n"/>
      <c r="C83" s="9" t="n"/>
      <c r="D83" s="9" t="n"/>
      <c r="E83" s="9" t="n"/>
      <c r="F83" s="11" t="n"/>
      <c r="G83" s="12">
        <f>IF(COUNTA(A83:F83)=0,"",IF(AND(ISNUMBER(A83),A83&gt;=DATE(2020,1,1),A83&lt;DATE(2036,1,1),COUNTIFS(Properties!$A$2:$A$6,B83)=1,OR(C83="Income",C83="Expense"),ISNUMBER(F83),F83&gt;=0),"OK","CHECK INPUT"))</f>
        <v/>
      </c>
    </row>
    <row r="84">
      <c r="A84" s="10" t="n"/>
      <c r="B84" s="9" t="n"/>
      <c r="C84" s="9" t="n"/>
      <c r="D84" s="9" t="n"/>
      <c r="E84" s="9" t="n"/>
      <c r="F84" s="11" t="n"/>
      <c r="G84" s="12">
        <f>IF(COUNTA(A84:F84)=0,"",IF(AND(ISNUMBER(A84),A84&gt;=DATE(2020,1,1),A84&lt;DATE(2036,1,1),COUNTIFS(Properties!$A$2:$A$6,B84)=1,OR(C84="Income",C84="Expense"),ISNUMBER(F84),F84&gt;=0),"OK","CHECK INPUT"))</f>
        <v/>
      </c>
    </row>
    <row r="85">
      <c r="A85" s="10" t="n"/>
      <c r="B85" s="9" t="n"/>
      <c r="C85" s="9" t="n"/>
      <c r="D85" s="9" t="n"/>
      <c r="E85" s="9" t="n"/>
      <c r="F85" s="11" t="n"/>
      <c r="G85" s="12">
        <f>IF(COUNTA(A85:F85)=0,"",IF(AND(ISNUMBER(A85),A85&gt;=DATE(2020,1,1),A85&lt;DATE(2036,1,1),COUNTIFS(Properties!$A$2:$A$6,B85)=1,OR(C85="Income",C85="Expense"),ISNUMBER(F85),F85&gt;=0),"OK","CHECK INPUT"))</f>
        <v/>
      </c>
    </row>
    <row r="86">
      <c r="A86" s="10" t="n"/>
      <c r="B86" s="9" t="n"/>
      <c r="C86" s="9" t="n"/>
      <c r="D86" s="9" t="n"/>
      <c r="E86" s="9" t="n"/>
      <c r="F86" s="11" t="n"/>
      <c r="G86" s="12">
        <f>IF(COUNTA(A86:F86)=0,"",IF(AND(ISNUMBER(A86),A86&gt;=DATE(2020,1,1),A86&lt;DATE(2036,1,1),COUNTIFS(Properties!$A$2:$A$6,B86)=1,OR(C86="Income",C86="Expense"),ISNUMBER(F86),F86&gt;=0),"OK","CHECK INPUT"))</f>
        <v/>
      </c>
    </row>
    <row r="87">
      <c r="A87" s="10" t="n"/>
      <c r="B87" s="9" t="n"/>
      <c r="C87" s="9" t="n"/>
      <c r="D87" s="9" t="n"/>
      <c r="E87" s="9" t="n"/>
      <c r="F87" s="11" t="n"/>
      <c r="G87" s="12">
        <f>IF(COUNTA(A87:F87)=0,"",IF(AND(ISNUMBER(A87),A87&gt;=DATE(2020,1,1),A87&lt;DATE(2036,1,1),COUNTIFS(Properties!$A$2:$A$6,B87)=1,OR(C87="Income",C87="Expense"),ISNUMBER(F87),F87&gt;=0),"OK","CHECK INPUT"))</f>
        <v/>
      </c>
    </row>
    <row r="88">
      <c r="A88" s="10" t="n"/>
      <c r="B88" s="9" t="n"/>
      <c r="C88" s="9" t="n"/>
      <c r="D88" s="9" t="n"/>
      <c r="E88" s="9" t="n"/>
      <c r="F88" s="11" t="n"/>
      <c r="G88" s="12">
        <f>IF(COUNTA(A88:F88)=0,"",IF(AND(ISNUMBER(A88),A88&gt;=DATE(2020,1,1),A88&lt;DATE(2036,1,1),COUNTIFS(Properties!$A$2:$A$6,B88)=1,OR(C88="Income",C88="Expense"),ISNUMBER(F88),F88&gt;=0),"OK","CHECK INPUT"))</f>
        <v/>
      </c>
    </row>
    <row r="89">
      <c r="A89" s="10" t="n"/>
      <c r="B89" s="9" t="n"/>
      <c r="C89" s="9" t="n"/>
      <c r="D89" s="9" t="n"/>
      <c r="E89" s="9" t="n"/>
      <c r="F89" s="11" t="n"/>
      <c r="G89" s="12">
        <f>IF(COUNTA(A89:F89)=0,"",IF(AND(ISNUMBER(A89),A89&gt;=DATE(2020,1,1),A89&lt;DATE(2036,1,1),COUNTIFS(Properties!$A$2:$A$6,B89)=1,OR(C89="Income",C89="Expense"),ISNUMBER(F89),F89&gt;=0),"OK","CHECK INPUT"))</f>
        <v/>
      </c>
    </row>
    <row r="90">
      <c r="A90" s="10" t="n"/>
      <c r="B90" s="9" t="n"/>
      <c r="C90" s="9" t="n"/>
      <c r="D90" s="9" t="n"/>
      <c r="E90" s="9" t="n"/>
      <c r="F90" s="11" t="n"/>
      <c r="G90" s="12">
        <f>IF(COUNTA(A90:F90)=0,"",IF(AND(ISNUMBER(A90),A90&gt;=DATE(2020,1,1),A90&lt;DATE(2036,1,1),COUNTIFS(Properties!$A$2:$A$6,B90)=1,OR(C90="Income",C90="Expense"),ISNUMBER(F90),F90&gt;=0),"OK","CHECK INPUT"))</f>
        <v/>
      </c>
    </row>
    <row r="91">
      <c r="A91" s="10" t="n"/>
      <c r="B91" s="9" t="n"/>
      <c r="C91" s="9" t="n"/>
      <c r="D91" s="9" t="n"/>
      <c r="E91" s="9" t="n"/>
      <c r="F91" s="11" t="n"/>
      <c r="G91" s="12">
        <f>IF(COUNTA(A91:F91)=0,"",IF(AND(ISNUMBER(A91),A91&gt;=DATE(2020,1,1),A91&lt;DATE(2036,1,1),COUNTIFS(Properties!$A$2:$A$6,B91)=1,OR(C91="Income",C91="Expense"),ISNUMBER(F91),F91&gt;=0),"OK","CHECK INPUT"))</f>
        <v/>
      </c>
    </row>
    <row r="92">
      <c r="A92" s="10" t="n"/>
      <c r="B92" s="9" t="n"/>
      <c r="C92" s="9" t="n"/>
      <c r="D92" s="9" t="n"/>
      <c r="E92" s="9" t="n"/>
      <c r="F92" s="11" t="n"/>
      <c r="G92" s="12">
        <f>IF(COUNTA(A92:F92)=0,"",IF(AND(ISNUMBER(A92),A92&gt;=DATE(2020,1,1),A92&lt;DATE(2036,1,1),COUNTIFS(Properties!$A$2:$A$6,B92)=1,OR(C92="Income",C92="Expense"),ISNUMBER(F92),F92&gt;=0),"OK","CHECK INPUT"))</f>
        <v/>
      </c>
    </row>
    <row r="93">
      <c r="A93" s="10" t="n"/>
      <c r="B93" s="9" t="n"/>
      <c r="C93" s="9" t="n"/>
      <c r="D93" s="9" t="n"/>
      <c r="E93" s="9" t="n"/>
      <c r="F93" s="11" t="n"/>
      <c r="G93" s="12">
        <f>IF(COUNTA(A93:F93)=0,"",IF(AND(ISNUMBER(A93),A93&gt;=DATE(2020,1,1),A93&lt;DATE(2036,1,1),COUNTIFS(Properties!$A$2:$A$6,B93)=1,OR(C93="Income",C93="Expense"),ISNUMBER(F93),F93&gt;=0),"OK","CHECK INPUT"))</f>
        <v/>
      </c>
    </row>
    <row r="94">
      <c r="A94" s="10" t="n"/>
      <c r="B94" s="9" t="n"/>
      <c r="C94" s="9" t="n"/>
      <c r="D94" s="9" t="n"/>
      <c r="E94" s="9" t="n"/>
      <c r="F94" s="11" t="n"/>
      <c r="G94" s="12">
        <f>IF(COUNTA(A94:F94)=0,"",IF(AND(ISNUMBER(A94),A94&gt;=DATE(2020,1,1),A94&lt;DATE(2036,1,1),COUNTIFS(Properties!$A$2:$A$6,B94)=1,OR(C94="Income",C94="Expense"),ISNUMBER(F94),F94&gt;=0),"OK","CHECK INPUT"))</f>
        <v/>
      </c>
    </row>
    <row r="95">
      <c r="A95" s="10" t="n"/>
      <c r="B95" s="9" t="n"/>
      <c r="C95" s="9" t="n"/>
      <c r="D95" s="9" t="n"/>
      <c r="E95" s="9" t="n"/>
      <c r="F95" s="11" t="n"/>
      <c r="G95" s="12">
        <f>IF(COUNTA(A95:F95)=0,"",IF(AND(ISNUMBER(A95),A95&gt;=DATE(2020,1,1),A95&lt;DATE(2036,1,1),COUNTIFS(Properties!$A$2:$A$6,B95)=1,OR(C95="Income",C95="Expense"),ISNUMBER(F95),F95&gt;=0),"OK","CHECK INPUT"))</f>
        <v/>
      </c>
    </row>
    <row r="96">
      <c r="A96" s="10" t="n"/>
      <c r="B96" s="9" t="n"/>
      <c r="C96" s="9" t="n"/>
      <c r="D96" s="9" t="n"/>
      <c r="E96" s="9" t="n"/>
      <c r="F96" s="11" t="n"/>
      <c r="G96" s="12">
        <f>IF(COUNTA(A96:F96)=0,"",IF(AND(ISNUMBER(A96),A96&gt;=DATE(2020,1,1),A96&lt;DATE(2036,1,1),COUNTIFS(Properties!$A$2:$A$6,B96)=1,OR(C96="Income",C96="Expense"),ISNUMBER(F96),F96&gt;=0),"OK","CHECK INPUT"))</f>
        <v/>
      </c>
    </row>
    <row r="97">
      <c r="A97" s="10" t="n"/>
      <c r="B97" s="9" t="n"/>
      <c r="C97" s="9" t="n"/>
      <c r="D97" s="9" t="n"/>
      <c r="E97" s="9" t="n"/>
      <c r="F97" s="11" t="n"/>
      <c r="G97" s="12">
        <f>IF(COUNTA(A97:F97)=0,"",IF(AND(ISNUMBER(A97),A97&gt;=DATE(2020,1,1),A97&lt;DATE(2036,1,1),COUNTIFS(Properties!$A$2:$A$6,B97)=1,OR(C97="Income",C97="Expense"),ISNUMBER(F97),F97&gt;=0),"OK","CHECK INPUT"))</f>
        <v/>
      </c>
    </row>
    <row r="98">
      <c r="A98" s="10" t="n"/>
      <c r="B98" s="9" t="n"/>
      <c r="C98" s="9" t="n"/>
      <c r="D98" s="9" t="n"/>
      <c r="E98" s="9" t="n"/>
      <c r="F98" s="11" t="n"/>
      <c r="G98" s="12">
        <f>IF(COUNTA(A98:F98)=0,"",IF(AND(ISNUMBER(A98),A98&gt;=DATE(2020,1,1),A98&lt;DATE(2036,1,1),COUNTIFS(Properties!$A$2:$A$6,B98)=1,OR(C98="Income",C98="Expense"),ISNUMBER(F98),F98&gt;=0),"OK","CHECK INPUT"))</f>
        <v/>
      </c>
    </row>
    <row r="99">
      <c r="A99" s="10" t="n"/>
      <c r="B99" s="9" t="n"/>
      <c r="C99" s="9" t="n"/>
      <c r="D99" s="9" t="n"/>
      <c r="E99" s="9" t="n"/>
      <c r="F99" s="11" t="n"/>
      <c r="G99" s="12">
        <f>IF(COUNTA(A99:F99)=0,"",IF(AND(ISNUMBER(A99),A99&gt;=DATE(2020,1,1),A99&lt;DATE(2036,1,1),COUNTIFS(Properties!$A$2:$A$6,B99)=1,OR(C99="Income",C99="Expense"),ISNUMBER(F99),F99&gt;=0),"OK","CHECK INPUT"))</f>
        <v/>
      </c>
    </row>
    <row r="100">
      <c r="A100" s="10" t="n"/>
      <c r="B100" s="9" t="n"/>
      <c r="C100" s="9" t="n"/>
      <c r="D100" s="9" t="n"/>
      <c r="E100" s="9" t="n"/>
      <c r="F100" s="11" t="n"/>
      <c r="G100" s="12">
        <f>IF(COUNTA(A100:F100)=0,"",IF(AND(ISNUMBER(A100),A100&gt;=DATE(2020,1,1),A100&lt;DATE(2036,1,1),COUNTIFS(Properties!$A$2:$A$6,B100)=1,OR(C100="Income",C100="Expense"),ISNUMBER(F100),F100&gt;=0),"OK","CHECK INPUT"))</f>
        <v/>
      </c>
    </row>
    <row r="101">
      <c r="A101" s="10" t="n"/>
      <c r="B101" s="9" t="n"/>
      <c r="C101" s="9" t="n"/>
      <c r="D101" s="9" t="n"/>
      <c r="E101" s="9" t="n"/>
      <c r="F101" s="11" t="n"/>
      <c r="G101" s="12">
        <f>IF(COUNTA(A101:F101)=0,"",IF(AND(ISNUMBER(A101),A101&gt;=DATE(2020,1,1),A101&lt;DATE(2036,1,1),COUNTIFS(Properties!$A$2:$A$6,B101)=1,OR(C101="Income",C101="Expense"),ISNUMBER(F101),F101&gt;=0),"OK","CHECK INPUT"))</f>
        <v/>
      </c>
    </row>
    <row r="102">
      <c r="A102" s="10" t="n"/>
      <c r="B102" s="9" t="n"/>
      <c r="C102" s="9" t="n"/>
      <c r="D102" s="9" t="n"/>
      <c r="E102" s="9" t="n"/>
      <c r="F102" s="11" t="n"/>
      <c r="G102" s="12">
        <f>IF(COUNTA(A102:F102)=0,"",IF(AND(ISNUMBER(A102),A102&gt;=DATE(2020,1,1),A102&lt;DATE(2036,1,1),COUNTIFS(Properties!$A$2:$A$6,B102)=1,OR(C102="Income",C102="Expense"),ISNUMBER(F102),F102&gt;=0),"OK","CHECK INPUT"))</f>
        <v/>
      </c>
    </row>
    <row r="103">
      <c r="A103" s="10" t="n"/>
      <c r="B103" s="9" t="n"/>
      <c r="C103" s="9" t="n"/>
      <c r="D103" s="9" t="n"/>
      <c r="E103" s="9" t="n"/>
      <c r="F103" s="11" t="n"/>
      <c r="G103" s="12">
        <f>IF(COUNTA(A103:F103)=0,"",IF(AND(ISNUMBER(A103),A103&gt;=DATE(2020,1,1),A103&lt;DATE(2036,1,1),COUNTIFS(Properties!$A$2:$A$6,B103)=1,OR(C103="Income",C103="Expense"),ISNUMBER(F103),F103&gt;=0),"OK","CHECK INPUT"))</f>
        <v/>
      </c>
    </row>
    <row r="104">
      <c r="A104" s="10" t="n"/>
      <c r="B104" s="9" t="n"/>
      <c r="C104" s="9" t="n"/>
      <c r="D104" s="9" t="n"/>
      <c r="E104" s="9" t="n"/>
      <c r="F104" s="11" t="n"/>
      <c r="G104" s="12">
        <f>IF(COUNTA(A104:F104)=0,"",IF(AND(ISNUMBER(A104),A104&gt;=DATE(2020,1,1),A104&lt;DATE(2036,1,1),COUNTIFS(Properties!$A$2:$A$6,B104)=1,OR(C104="Income",C104="Expense"),ISNUMBER(F104),F104&gt;=0),"OK","CHECK INPUT"))</f>
        <v/>
      </c>
    </row>
    <row r="105">
      <c r="A105" s="10" t="n"/>
      <c r="B105" s="9" t="n"/>
      <c r="C105" s="9" t="n"/>
      <c r="D105" s="9" t="n"/>
      <c r="E105" s="9" t="n"/>
      <c r="F105" s="11" t="n"/>
      <c r="G105" s="12">
        <f>IF(COUNTA(A105:F105)=0,"",IF(AND(ISNUMBER(A105),A105&gt;=DATE(2020,1,1),A105&lt;DATE(2036,1,1),COUNTIFS(Properties!$A$2:$A$6,B105)=1,OR(C105="Income",C105="Expense"),ISNUMBER(F105),F105&gt;=0),"OK","CHECK INPUT"))</f>
        <v/>
      </c>
    </row>
    <row r="106">
      <c r="A106" s="10" t="n"/>
      <c r="B106" s="9" t="n"/>
      <c r="C106" s="9" t="n"/>
      <c r="D106" s="9" t="n"/>
      <c r="E106" s="9" t="n"/>
      <c r="F106" s="11" t="n"/>
      <c r="G106" s="12">
        <f>IF(COUNTA(A106:F106)=0,"",IF(AND(ISNUMBER(A106),A106&gt;=DATE(2020,1,1),A106&lt;DATE(2036,1,1),COUNTIFS(Properties!$A$2:$A$6,B106)=1,OR(C106="Income",C106="Expense"),ISNUMBER(F106),F106&gt;=0),"OK","CHECK INPUT"))</f>
        <v/>
      </c>
    </row>
    <row r="107">
      <c r="A107" s="10" t="n"/>
      <c r="B107" s="9" t="n"/>
      <c r="C107" s="9" t="n"/>
      <c r="D107" s="9" t="n"/>
      <c r="E107" s="9" t="n"/>
      <c r="F107" s="11" t="n"/>
      <c r="G107" s="12">
        <f>IF(COUNTA(A107:F107)=0,"",IF(AND(ISNUMBER(A107),A107&gt;=DATE(2020,1,1),A107&lt;DATE(2036,1,1),COUNTIFS(Properties!$A$2:$A$6,B107)=1,OR(C107="Income",C107="Expense"),ISNUMBER(F107),F107&gt;=0),"OK","CHECK INPUT"))</f>
        <v/>
      </c>
    </row>
    <row r="108">
      <c r="A108" s="10" t="n"/>
      <c r="B108" s="9" t="n"/>
      <c r="C108" s="9" t="n"/>
      <c r="D108" s="9" t="n"/>
      <c r="E108" s="9" t="n"/>
      <c r="F108" s="11" t="n"/>
      <c r="G108" s="12">
        <f>IF(COUNTA(A108:F108)=0,"",IF(AND(ISNUMBER(A108),A108&gt;=DATE(2020,1,1),A108&lt;DATE(2036,1,1),COUNTIFS(Properties!$A$2:$A$6,B108)=1,OR(C108="Income",C108="Expense"),ISNUMBER(F108),F108&gt;=0),"OK","CHECK INPUT"))</f>
        <v/>
      </c>
    </row>
    <row r="109">
      <c r="A109" s="10" t="n"/>
      <c r="B109" s="9" t="n"/>
      <c r="C109" s="9" t="n"/>
      <c r="D109" s="9" t="n"/>
      <c r="E109" s="9" t="n"/>
      <c r="F109" s="11" t="n"/>
      <c r="G109" s="12">
        <f>IF(COUNTA(A109:F109)=0,"",IF(AND(ISNUMBER(A109),A109&gt;=DATE(2020,1,1),A109&lt;DATE(2036,1,1),COUNTIFS(Properties!$A$2:$A$6,B109)=1,OR(C109="Income",C109="Expense"),ISNUMBER(F109),F109&gt;=0),"OK","CHECK INPUT"))</f>
        <v/>
      </c>
    </row>
    <row r="110">
      <c r="A110" s="10" t="n"/>
      <c r="B110" s="9" t="n"/>
      <c r="C110" s="9" t="n"/>
      <c r="D110" s="9" t="n"/>
      <c r="E110" s="9" t="n"/>
      <c r="F110" s="11" t="n"/>
      <c r="G110" s="12">
        <f>IF(COUNTA(A110:F110)=0,"",IF(AND(ISNUMBER(A110),A110&gt;=DATE(2020,1,1),A110&lt;DATE(2036,1,1),COUNTIFS(Properties!$A$2:$A$6,B110)=1,OR(C110="Income",C110="Expense"),ISNUMBER(F110),F110&gt;=0),"OK","CHECK INPUT"))</f>
        <v/>
      </c>
    </row>
    <row r="111">
      <c r="A111" s="10" t="n"/>
      <c r="B111" s="9" t="n"/>
      <c r="C111" s="9" t="n"/>
      <c r="D111" s="9" t="n"/>
      <c r="E111" s="9" t="n"/>
      <c r="F111" s="11" t="n"/>
      <c r="G111" s="12">
        <f>IF(COUNTA(A111:F111)=0,"",IF(AND(ISNUMBER(A111),A111&gt;=DATE(2020,1,1),A111&lt;DATE(2036,1,1),COUNTIFS(Properties!$A$2:$A$6,B111)=1,OR(C111="Income",C111="Expense"),ISNUMBER(F111),F111&gt;=0),"OK","CHECK INPUT"))</f>
        <v/>
      </c>
    </row>
    <row r="112">
      <c r="A112" s="10" t="n"/>
      <c r="B112" s="9" t="n"/>
      <c r="C112" s="9" t="n"/>
      <c r="D112" s="9" t="n"/>
      <c r="E112" s="9" t="n"/>
      <c r="F112" s="11" t="n"/>
      <c r="G112" s="12">
        <f>IF(COUNTA(A112:F112)=0,"",IF(AND(ISNUMBER(A112),A112&gt;=DATE(2020,1,1),A112&lt;DATE(2036,1,1),COUNTIFS(Properties!$A$2:$A$6,B112)=1,OR(C112="Income",C112="Expense"),ISNUMBER(F112),F112&gt;=0),"OK","CHECK INPUT"))</f>
        <v/>
      </c>
    </row>
    <row r="113">
      <c r="A113" s="10" t="n"/>
      <c r="B113" s="9" t="n"/>
      <c r="C113" s="9" t="n"/>
      <c r="D113" s="9" t="n"/>
      <c r="E113" s="9" t="n"/>
      <c r="F113" s="11" t="n"/>
      <c r="G113" s="12">
        <f>IF(COUNTA(A113:F113)=0,"",IF(AND(ISNUMBER(A113),A113&gt;=DATE(2020,1,1),A113&lt;DATE(2036,1,1),COUNTIFS(Properties!$A$2:$A$6,B113)=1,OR(C113="Income",C113="Expense"),ISNUMBER(F113),F113&gt;=0),"OK","CHECK INPUT"))</f>
        <v/>
      </c>
    </row>
    <row r="114">
      <c r="A114" s="10" t="n"/>
      <c r="B114" s="9" t="n"/>
      <c r="C114" s="9" t="n"/>
      <c r="D114" s="9" t="n"/>
      <c r="E114" s="9" t="n"/>
      <c r="F114" s="11" t="n"/>
      <c r="G114" s="12">
        <f>IF(COUNTA(A114:F114)=0,"",IF(AND(ISNUMBER(A114),A114&gt;=DATE(2020,1,1),A114&lt;DATE(2036,1,1),COUNTIFS(Properties!$A$2:$A$6,B114)=1,OR(C114="Income",C114="Expense"),ISNUMBER(F114),F114&gt;=0),"OK","CHECK INPUT"))</f>
        <v/>
      </c>
    </row>
    <row r="115">
      <c r="A115" s="10" t="n"/>
      <c r="B115" s="9" t="n"/>
      <c r="C115" s="9" t="n"/>
      <c r="D115" s="9" t="n"/>
      <c r="E115" s="9" t="n"/>
      <c r="F115" s="11" t="n"/>
      <c r="G115" s="12">
        <f>IF(COUNTA(A115:F115)=0,"",IF(AND(ISNUMBER(A115),A115&gt;=DATE(2020,1,1),A115&lt;DATE(2036,1,1),COUNTIFS(Properties!$A$2:$A$6,B115)=1,OR(C115="Income",C115="Expense"),ISNUMBER(F115),F115&gt;=0),"OK","CHECK INPUT"))</f>
        <v/>
      </c>
    </row>
    <row r="116">
      <c r="A116" s="10" t="n"/>
      <c r="B116" s="9" t="n"/>
      <c r="C116" s="9" t="n"/>
      <c r="D116" s="9" t="n"/>
      <c r="E116" s="9" t="n"/>
      <c r="F116" s="11" t="n"/>
      <c r="G116" s="12">
        <f>IF(COUNTA(A116:F116)=0,"",IF(AND(ISNUMBER(A116),A116&gt;=DATE(2020,1,1),A116&lt;DATE(2036,1,1),COUNTIFS(Properties!$A$2:$A$6,B116)=1,OR(C116="Income",C116="Expense"),ISNUMBER(F116),F116&gt;=0),"OK","CHECK INPUT"))</f>
        <v/>
      </c>
    </row>
    <row r="117">
      <c r="A117" s="10" t="n"/>
      <c r="B117" s="9" t="n"/>
      <c r="C117" s="9" t="n"/>
      <c r="D117" s="9" t="n"/>
      <c r="E117" s="9" t="n"/>
      <c r="F117" s="11" t="n"/>
      <c r="G117" s="12">
        <f>IF(COUNTA(A117:F117)=0,"",IF(AND(ISNUMBER(A117),A117&gt;=DATE(2020,1,1),A117&lt;DATE(2036,1,1),COUNTIFS(Properties!$A$2:$A$6,B117)=1,OR(C117="Income",C117="Expense"),ISNUMBER(F117),F117&gt;=0),"OK","CHECK INPUT"))</f>
        <v/>
      </c>
    </row>
    <row r="118">
      <c r="A118" s="10" t="n"/>
      <c r="B118" s="9" t="n"/>
      <c r="C118" s="9" t="n"/>
      <c r="D118" s="9" t="n"/>
      <c r="E118" s="9" t="n"/>
      <c r="F118" s="11" t="n"/>
      <c r="G118" s="12">
        <f>IF(COUNTA(A118:F118)=0,"",IF(AND(ISNUMBER(A118),A118&gt;=DATE(2020,1,1),A118&lt;DATE(2036,1,1),COUNTIFS(Properties!$A$2:$A$6,B118)=1,OR(C118="Income",C118="Expense"),ISNUMBER(F118),F118&gt;=0),"OK","CHECK INPUT"))</f>
        <v/>
      </c>
    </row>
    <row r="119">
      <c r="A119" s="10" t="n"/>
      <c r="B119" s="9" t="n"/>
      <c r="C119" s="9" t="n"/>
      <c r="D119" s="9" t="n"/>
      <c r="E119" s="9" t="n"/>
      <c r="F119" s="11" t="n"/>
      <c r="G119" s="12">
        <f>IF(COUNTA(A119:F119)=0,"",IF(AND(ISNUMBER(A119),A119&gt;=DATE(2020,1,1),A119&lt;DATE(2036,1,1),COUNTIFS(Properties!$A$2:$A$6,B119)=1,OR(C119="Income",C119="Expense"),ISNUMBER(F119),F119&gt;=0),"OK","CHECK INPUT"))</f>
        <v/>
      </c>
    </row>
    <row r="120">
      <c r="A120" s="10" t="n"/>
      <c r="B120" s="9" t="n"/>
      <c r="C120" s="9" t="n"/>
      <c r="D120" s="9" t="n"/>
      <c r="E120" s="9" t="n"/>
      <c r="F120" s="11" t="n"/>
      <c r="G120" s="12">
        <f>IF(COUNTA(A120:F120)=0,"",IF(AND(ISNUMBER(A120),A120&gt;=DATE(2020,1,1),A120&lt;DATE(2036,1,1),COUNTIFS(Properties!$A$2:$A$6,B120)=1,OR(C120="Income",C120="Expense"),ISNUMBER(F120),F120&gt;=0),"OK","CHECK INPUT"))</f>
        <v/>
      </c>
    </row>
    <row r="121">
      <c r="A121" s="10" t="n"/>
      <c r="B121" s="9" t="n"/>
      <c r="C121" s="9" t="n"/>
      <c r="D121" s="9" t="n"/>
      <c r="E121" s="9" t="n"/>
      <c r="F121" s="11" t="n"/>
      <c r="G121" s="12">
        <f>IF(COUNTA(A121:F121)=0,"",IF(AND(ISNUMBER(A121),A121&gt;=DATE(2020,1,1),A121&lt;DATE(2036,1,1),COUNTIFS(Properties!$A$2:$A$6,B121)=1,OR(C121="Income",C121="Expense"),ISNUMBER(F121),F121&gt;=0),"OK","CHECK INPUT"))</f>
        <v/>
      </c>
    </row>
    <row r="122">
      <c r="A122" s="10" t="n"/>
      <c r="B122" s="9" t="n"/>
      <c r="C122" s="9" t="n"/>
      <c r="D122" s="9" t="n"/>
      <c r="E122" s="9" t="n"/>
      <c r="F122" s="11" t="n"/>
      <c r="G122" s="12">
        <f>IF(COUNTA(A122:F122)=0,"",IF(AND(ISNUMBER(A122),A122&gt;=DATE(2020,1,1),A122&lt;DATE(2036,1,1),COUNTIFS(Properties!$A$2:$A$6,B122)=1,OR(C122="Income",C122="Expense"),ISNUMBER(F122),F122&gt;=0),"OK","CHECK INPUT"))</f>
        <v/>
      </c>
    </row>
    <row r="123">
      <c r="A123" s="10" t="n"/>
      <c r="B123" s="9" t="n"/>
      <c r="C123" s="9" t="n"/>
      <c r="D123" s="9" t="n"/>
      <c r="E123" s="9" t="n"/>
      <c r="F123" s="11" t="n"/>
      <c r="G123" s="12">
        <f>IF(COUNTA(A123:F123)=0,"",IF(AND(ISNUMBER(A123),A123&gt;=DATE(2020,1,1),A123&lt;DATE(2036,1,1),COUNTIFS(Properties!$A$2:$A$6,B123)=1,OR(C123="Income",C123="Expense"),ISNUMBER(F123),F123&gt;=0),"OK","CHECK INPUT"))</f>
        <v/>
      </c>
    </row>
    <row r="124">
      <c r="A124" s="10" t="n"/>
      <c r="B124" s="9" t="n"/>
      <c r="C124" s="9" t="n"/>
      <c r="D124" s="9" t="n"/>
      <c r="E124" s="9" t="n"/>
      <c r="F124" s="11" t="n"/>
      <c r="G124" s="12">
        <f>IF(COUNTA(A124:F124)=0,"",IF(AND(ISNUMBER(A124),A124&gt;=DATE(2020,1,1),A124&lt;DATE(2036,1,1),COUNTIFS(Properties!$A$2:$A$6,B124)=1,OR(C124="Income",C124="Expense"),ISNUMBER(F124),F124&gt;=0),"OK","CHECK INPUT"))</f>
        <v/>
      </c>
    </row>
    <row r="125">
      <c r="A125" s="10" t="n"/>
      <c r="B125" s="9" t="n"/>
      <c r="C125" s="9" t="n"/>
      <c r="D125" s="9" t="n"/>
      <c r="E125" s="9" t="n"/>
      <c r="F125" s="11" t="n"/>
      <c r="G125" s="12">
        <f>IF(COUNTA(A125:F125)=0,"",IF(AND(ISNUMBER(A125),A125&gt;=DATE(2020,1,1),A125&lt;DATE(2036,1,1),COUNTIFS(Properties!$A$2:$A$6,B125)=1,OR(C125="Income",C125="Expense"),ISNUMBER(F125),F125&gt;=0),"OK","CHECK INPUT"))</f>
        <v/>
      </c>
    </row>
    <row r="126">
      <c r="A126" s="10" t="n"/>
      <c r="B126" s="9" t="n"/>
      <c r="C126" s="9" t="n"/>
      <c r="D126" s="9" t="n"/>
      <c r="E126" s="9" t="n"/>
      <c r="F126" s="11" t="n"/>
      <c r="G126" s="12">
        <f>IF(COUNTA(A126:F126)=0,"",IF(AND(ISNUMBER(A126),A126&gt;=DATE(2020,1,1),A126&lt;DATE(2036,1,1),COUNTIFS(Properties!$A$2:$A$6,B126)=1,OR(C126="Income",C126="Expense"),ISNUMBER(F126),F126&gt;=0),"OK","CHECK INPUT"))</f>
        <v/>
      </c>
    </row>
    <row r="127">
      <c r="A127" s="10" t="n"/>
      <c r="B127" s="9" t="n"/>
      <c r="C127" s="9" t="n"/>
      <c r="D127" s="9" t="n"/>
      <c r="E127" s="9" t="n"/>
      <c r="F127" s="11" t="n"/>
      <c r="G127" s="12">
        <f>IF(COUNTA(A127:F127)=0,"",IF(AND(ISNUMBER(A127),A127&gt;=DATE(2020,1,1),A127&lt;DATE(2036,1,1),COUNTIFS(Properties!$A$2:$A$6,B127)=1,OR(C127="Income",C127="Expense"),ISNUMBER(F127),F127&gt;=0),"OK","CHECK INPUT"))</f>
        <v/>
      </c>
    </row>
    <row r="128">
      <c r="A128" s="10" t="n"/>
      <c r="B128" s="9" t="n"/>
      <c r="C128" s="9" t="n"/>
      <c r="D128" s="9" t="n"/>
      <c r="E128" s="9" t="n"/>
      <c r="F128" s="11" t="n"/>
      <c r="G128" s="12">
        <f>IF(COUNTA(A128:F128)=0,"",IF(AND(ISNUMBER(A128),A128&gt;=DATE(2020,1,1),A128&lt;DATE(2036,1,1),COUNTIFS(Properties!$A$2:$A$6,B128)=1,OR(C128="Income",C128="Expense"),ISNUMBER(F128),F128&gt;=0),"OK","CHECK INPUT"))</f>
        <v/>
      </c>
    </row>
    <row r="129">
      <c r="A129" s="10" t="n"/>
      <c r="B129" s="9" t="n"/>
      <c r="C129" s="9" t="n"/>
      <c r="D129" s="9" t="n"/>
      <c r="E129" s="9" t="n"/>
      <c r="F129" s="11" t="n"/>
      <c r="G129" s="12">
        <f>IF(COUNTA(A129:F129)=0,"",IF(AND(ISNUMBER(A129),A129&gt;=DATE(2020,1,1),A129&lt;DATE(2036,1,1),COUNTIFS(Properties!$A$2:$A$6,B129)=1,OR(C129="Income",C129="Expense"),ISNUMBER(F129),F129&gt;=0),"OK","CHECK INPUT"))</f>
        <v/>
      </c>
    </row>
    <row r="130">
      <c r="A130" s="10" t="n"/>
      <c r="B130" s="9" t="n"/>
      <c r="C130" s="9" t="n"/>
      <c r="D130" s="9" t="n"/>
      <c r="E130" s="9" t="n"/>
      <c r="F130" s="11" t="n"/>
      <c r="G130" s="12">
        <f>IF(COUNTA(A130:F130)=0,"",IF(AND(ISNUMBER(A130),A130&gt;=DATE(2020,1,1),A130&lt;DATE(2036,1,1),COUNTIFS(Properties!$A$2:$A$6,B130)=1,OR(C130="Income",C130="Expense"),ISNUMBER(F130),F130&gt;=0),"OK","CHECK INPUT"))</f>
        <v/>
      </c>
    </row>
    <row r="131">
      <c r="A131" s="10" t="n"/>
      <c r="B131" s="9" t="n"/>
      <c r="C131" s="9" t="n"/>
      <c r="D131" s="9" t="n"/>
      <c r="E131" s="9" t="n"/>
      <c r="F131" s="11" t="n"/>
      <c r="G131" s="12">
        <f>IF(COUNTA(A131:F131)=0,"",IF(AND(ISNUMBER(A131),A131&gt;=DATE(2020,1,1),A131&lt;DATE(2036,1,1),COUNTIFS(Properties!$A$2:$A$6,B131)=1,OR(C131="Income",C131="Expense"),ISNUMBER(F131),F131&gt;=0),"OK","CHECK INPUT"))</f>
        <v/>
      </c>
    </row>
    <row r="132">
      <c r="A132" s="10" t="n"/>
      <c r="B132" s="9" t="n"/>
      <c r="C132" s="9" t="n"/>
      <c r="D132" s="9" t="n"/>
      <c r="E132" s="9" t="n"/>
      <c r="F132" s="11" t="n"/>
      <c r="G132" s="12">
        <f>IF(COUNTA(A132:F132)=0,"",IF(AND(ISNUMBER(A132),A132&gt;=DATE(2020,1,1),A132&lt;DATE(2036,1,1),COUNTIFS(Properties!$A$2:$A$6,B132)=1,OR(C132="Income",C132="Expense"),ISNUMBER(F132),F132&gt;=0),"OK","CHECK INPUT"))</f>
        <v/>
      </c>
    </row>
    <row r="133">
      <c r="A133" s="10" t="n"/>
      <c r="B133" s="9" t="n"/>
      <c r="C133" s="9" t="n"/>
      <c r="D133" s="9" t="n"/>
      <c r="E133" s="9" t="n"/>
      <c r="F133" s="11" t="n"/>
      <c r="G133" s="12">
        <f>IF(COUNTA(A133:F133)=0,"",IF(AND(ISNUMBER(A133),A133&gt;=DATE(2020,1,1),A133&lt;DATE(2036,1,1),COUNTIFS(Properties!$A$2:$A$6,B133)=1,OR(C133="Income",C133="Expense"),ISNUMBER(F133),F133&gt;=0),"OK","CHECK INPUT"))</f>
        <v/>
      </c>
    </row>
    <row r="134">
      <c r="A134" s="10" t="n"/>
      <c r="B134" s="9" t="n"/>
      <c r="C134" s="9" t="n"/>
      <c r="D134" s="9" t="n"/>
      <c r="E134" s="9" t="n"/>
      <c r="F134" s="11" t="n"/>
      <c r="G134" s="12">
        <f>IF(COUNTA(A134:F134)=0,"",IF(AND(ISNUMBER(A134),A134&gt;=DATE(2020,1,1),A134&lt;DATE(2036,1,1),COUNTIFS(Properties!$A$2:$A$6,B134)=1,OR(C134="Income",C134="Expense"),ISNUMBER(F134),F134&gt;=0),"OK","CHECK INPUT"))</f>
        <v/>
      </c>
    </row>
    <row r="135">
      <c r="A135" s="10" t="n"/>
      <c r="B135" s="9" t="n"/>
      <c r="C135" s="9" t="n"/>
      <c r="D135" s="9" t="n"/>
      <c r="E135" s="9" t="n"/>
      <c r="F135" s="11" t="n"/>
      <c r="G135" s="12">
        <f>IF(COUNTA(A135:F135)=0,"",IF(AND(ISNUMBER(A135),A135&gt;=DATE(2020,1,1),A135&lt;DATE(2036,1,1),COUNTIFS(Properties!$A$2:$A$6,B135)=1,OR(C135="Income",C135="Expense"),ISNUMBER(F135),F135&gt;=0),"OK","CHECK INPUT"))</f>
        <v/>
      </c>
    </row>
    <row r="136">
      <c r="A136" s="10" t="n"/>
      <c r="B136" s="9" t="n"/>
      <c r="C136" s="9" t="n"/>
      <c r="D136" s="9" t="n"/>
      <c r="E136" s="9" t="n"/>
      <c r="F136" s="11" t="n"/>
      <c r="G136" s="12">
        <f>IF(COUNTA(A136:F136)=0,"",IF(AND(ISNUMBER(A136),A136&gt;=DATE(2020,1,1),A136&lt;DATE(2036,1,1),COUNTIFS(Properties!$A$2:$A$6,B136)=1,OR(C136="Income",C136="Expense"),ISNUMBER(F136),F136&gt;=0),"OK","CHECK INPUT"))</f>
        <v/>
      </c>
    </row>
    <row r="137">
      <c r="A137" s="10" t="n"/>
      <c r="B137" s="9" t="n"/>
      <c r="C137" s="9" t="n"/>
      <c r="D137" s="9" t="n"/>
      <c r="E137" s="9" t="n"/>
      <c r="F137" s="11" t="n"/>
      <c r="G137" s="12">
        <f>IF(COUNTA(A137:F137)=0,"",IF(AND(ISNUMBER(A137),A137&gt;=DATE(2020,1,1),A137&lt;DATE(2036,1,1),COUNTIFS(Properties!$A$2:$A$6,B137)=1,OR(C137="Income",C137="Expense"),ISNUMBER(F137),F137&gt;=0),"OK","CHECK INPUT"))</f>
        <v/>
      </c>
    </row>
    <row r="138">
      <c r="A138" s="10" t="n"/>
      <c r="B138" s="9" t="n"/>
      <c r="C138" s="9" t="n"/>
      <c r="D138" s="9" t="n"/>
      <c r="E138" s="9" t="n"/>
      <c r="F138" s="11" t="n"/>
      <c r="G138" s="12">
        <f>IF(COUNTA(A138:F138)=0,"",IF(AND(ISNUMBER(A138),A138&gt;=DATE(2020,1,1),A138&lt;DATE(2036,1,1),COUNTIFS(Properties!$A$2:$A$6,B138)=1,OR(C138="Income",C138="Expense"),ISNUMBER(F138),F138&gt;=0),"OK","CHECK INPUT"))</f>
        <v/>
      </c>
    </row>
    <row r="139">
      <c r="A139" s="10" t="n"/>
      <c r="B139" s="9" t="n"/>
      <c r="C139" s="9" t="n"/>
      <c r="D139" s="9" t="n"/>
      <c r="E139" s="9" t="n"/>
      <c r="F139" s="11" t="n"/>
      <c r="G139" s="12">
        <f>IF(COUNTA(A139:F139)=0,"",IF(AND(ISNUMBER(A139),A139&gt;=DATE(2020,1,1),A139&lt;DATE(2036,1,1),COUNTIFS(Properties!$A$2:$A$6,B139)=1,OR(C139="Income",C139="Expense"),ISNUMBER(F139),F139&gt;=0),"OK","CHECK INPUT"))</f>
        <v/>
      </c>
    </row>
    <row r="140">
      <c r="A140" s="10" t="n"/>
      <c r="B140" s="9" t="n"/>
      <c r="C140" s="9" t="n"/>
      <c r="D140" s="9" t="n"/>
      <c r="E140" s="9" t="n"/>
      <c r="F140" s="11" t="n"/>
      <c r="G140" s="12">
        <f>IF(COUNTA(A140:F140)=0,"",IF(AND(ISNUMBER(A140),A140&gt;=DATE(2020,1,1),A140&lt;DATE(2036,1,1),COUNTIFS(Properties!$A$2:$A$6,B140)=1,OR(C140="Income",C140="Expense"),ISNUMBER(F140),F140&gt;=0),"OK","CHECK INPUT"))</f>
        <v/>
      </c>
    </row>
    <row r="141">
      <c r="A141" s="10" t="n"/>
      <c r="B141" s="9" t="n"/>
      <c r="C141" s="9" t="n"/>
      <c r="D141" s="9" t="n"/>
      <c r="E141" s="9" t="n"/>
      <c r="F141" s="11" t="n"/>
      <c r="G141" s="12">
        <f>IF(COUNTA(A141:F141)=0,"",IF(AND(ISNUMBER(A141),A141&gt;=DATE(2020,1,1),A141&lt;DATE(2036,1,1),COUNTIFS(Properties!$A$2:$A$6,B141)=1,OR(C141="Income",C141="Expense"),ISNUMBER(F141),F141&gt;=0),"OK","CHECK INPUT"))</f>
        <v/>
      </c>
    </row>
    <row r="142">
      <c r="A142" s="10" t="n"/>
      <c r="B142" s="9" t="n"/>
      <c r="C142" s="9" t="n"/>
      <c r="D142" s="9" t="n"/>
      <c r="E142" s="9" t="n"/>
      <c r="F142" s="11" t="n"/>
      <c r="G142" s="12">
        <f>IF(COUNTA(A142:F142)=0,"",IF(AND(ISNUMBER(A142),A142&gt;=DATE(2020,1,1),A142&lt;DATE(2036,1,1),COUNTIFS(Properties!$A$2:$A$6,B142)=1,OR(C142="Income",C142="Expense"),ISNUMBER(F142),F142&gt;=0),"OK","CHECK INPUT"))</f>
        <v/>
      </c>
    </row>
    <row r="143">
      <c r="A143" s="10" t="n"/>
      <c r="B143" s="9" t="n"/>
      <c r="C143" s="9" t="n"/>
      <c r="D143" s="9" t="n"/>
      <c r="E143" s="9" t="n"/>
      <c r="F143" s="11" t="n"/>
      <c r="G143" s="12">
        <f>IF(COUNTA(A143:F143)=0,"",IF(AND(ISNUMBER(A143),A143&gt;=DATE(2020,1,1),A143&lt;DATE(2036,1,1),COUNTIFS(Properties!$A$2:$A$6,B143)=1,OR(C143="Income",C143="Expense"),ISNUMBER(F143),F143&gt;=0),"OK","CHECK INPUT"))</f>
        <v/>
      </c>
    </row>
    <row r="144">
      <c r="A144" s="10" t="n"/>
      <c r="B144" s="9" t="n"/>
      <c r="C144" s="9" t="n"/>
      <c r="D144" s="9" t="n"/>
      <c r="E144" s="9" t="n"/>
      <c r="F144" s="11" t="n"/>
      <c r="G144" s="12">
        <f>IF(COUNTA(A144:F144)=0,"",IF(AND(ISNUMBER(A144),A144&gt;=DATE(2020,1,1),A144&lt;DATE(2036,1,1),COUNTIFS(Properties!$A$2:$A$6,B144)=1,OR(C144="Income",C144="Expense"),ISNUMBER(F144),F144&gt;=0),"OK","CHECK INPUT"))</f>
        <v/>
      </c>
    </row>
    <row r="145">
      <c r="A145" s="10" t="n"/>
      <c r="B145" s="9" t="n"/>
      <c r="C145" s="9" t="n"/>
      <c r="D145" s="9" t="n"/>
      <c r="E145" s="9" t="n"/>
      <c r="F145" s="11" t="n"/>
      <c r="G145" s="12">
        <f>IF(COUNTA(A145:F145)=0,"",IF(AND(ISNUMBER(A145),A145&gt;=DATE(2020,1,1),A145&lt;DATE(2036,1,1),COUNTIFS(Properties!$A$2:$A$6,B145)=1,OR(C145="Income",C145="Expense"),ISNUMBER(F145),F145&gt;=0),"OK","CHECK INPUT"))</f>
        <v/>
      </c>
    </row>
    <row r="146">
      <c r="A146" s="10" t="n"/>
      <c r="B146" s="9" t="n"/>
      <c r="C146" s="9" t="n"/>
      <c r="D146" s="9" t="n"/>
      <c r="E146" s="9" t="n"/>
      <c r="F146" s="11" t="n"/>
      <c r="G146" s="12">
        <f>IF(COUNTA(A146:F146)=0,"",IF(AND(ISNUMBER(A146),A146&gt;=DATE(2020,1,1),A146&lt;DATE(2036,1,1),COUNTIFS(Properties!$A$2:$A$6,B146)=1,OR(C146="Income",C146="Expense"),ISNUMBER(F146),F146&gt;=0),"OK","CHECK INPUT"))</f>
        <v/>
      </c>
    </row>
    <row r="147">
      <c r="A147" s="10" t="n"/>
      <c r="B147" s="9" t="n"/>
      <c r="C147" s="9" t="n"/>
      <c r="D147" s="9" t="n"/>
      <c r="E147" s="9" t="n"/>
      <c r="F147" s="11" t="n"/>
      <c r="G147" s="12">
        <f>IF(COUNTA(A147:F147)=0,"",IF(AND(ISNUMBER(A147),A147&gt;=DATE(2020,1,1),A147&lt;DATE(2036,1,1),COUNTIFS(Properties!$A$2:$A$6,B147)=1,OR(C147="Income",C147="Expense"),ISNUMBER(F147),F147&gt;=0),"OK","CHECK INPUT"))</f>
        <v/>
      </c>
    </row>
    <row r="148">
      <c r="A148" s="10" t="n"/>
      <c r="B148" s="9" t="n"/>
      <c r="C148" s="9" t="n"/>
      <c r="D148" s="9" t="n"/>
      <c r="E148" s="9" t="n"/>
      <c r="F148" s="11" t="n"/>
      <c r="G148" s="12">
        <f>IF(COUNTA(A148:F148)=0,"",IF(AND(ISNUMBER(A148),A148&gt;=DATE(2020,1,1),A148&lt;DATE(2036,1,1),COUNTIFS(Properties!$A$2:$A$6,B148)=1,OR(C148="Income",C148="Expense"),ISNUMBER(F148),F148&gt;=0),"OK","CHECK INPUT"))</f>
        <v/>
      </c>
    </row>
    <row r="149">
      <c r="A149" s="10" t="n"/>
      <c r="B149" s="9" t="n"/>
      <c r="C149" s="9" t="n"/>
      <c r="D149" s="9" t="n"/>
      <c r="E149" s="9" t="n"/>
      <c r="F149" s="11" t="n"/>
      <c r="G149" s="12">
        <f>IF(COUNTA(A149:F149)=0,"",IF(AND(ISNUMBER(A149),A149&gt;=DATE(2020,1,1),A149&lt;DATE(2036,1,1),COUNTIFS(Properties!$A$2:$A$6,B149)=1,OR(C149="Income",C149="Expense"),ISNUMBER(F149),F149&gt;=0),"OK","CHECK INPUT"))</f>
        <v/>
      </c>
    </row>
    <row r="150">
      <c r="A150" s="10" t="n"/>
      <c r="B150" s="9" t="n"/>
      <c r="C150" s="9" t="n"/>
      <c r="D150" s="9" t="n"/>
      <c r="E150" s="9" t="n"/>
      <c r="F150" s="11" t="n"/>
      <c r="G150" s="12">
        <f>IF(COUNTA(A150:F150)=0,"",IF(AND(ISNUMBER(A150),A150&gt;=DATE(2020,1,1),A150&lt;DATE(2036,1,1),COUNTIFS(Properties!$A$2:$A$6,B150)=1,OR(C150="Income",C150="Expense"),ISNUMBER(F150),F150&gt;=0),"OK","CHECK INPUT"))</f>
        <v/>
      </c>
    </row>
    <row r="151">
      <c r="A151" s="10" t="n"/>
      <c r="B151" s="9" t="n"/>
      <c r="C151" s="9" t="n"/>
      <c r="D151" s="9" t="n"/>
      <c r="E151" s="9" t="n"/>
      <c r="F151" s="11" t="n"/>
      <c r="G151" s="12">
        <f>IF(COUNTA(A151:F151)=0,"",IF(AND(ISNUMBER(A151),A151&gt;=DATE(2020,1,1),A151&lt;DATE(2036,1,1),COUNTIFS(Properties!$A$2:$A$6,B151)=1,OR(C151="Income",C151="Expense"),ISNUMBER(F151),F151&gt;=0),"OK","CHECK INPUT"))</f>
        <v/>
      </c>
    </row>
    <row r="152">
      <c r="A152" s="10" t="n"/>
      <c r="B152" s="9" t="n"/>
      <c r="C152" s="9" t="n"/>
      <c r="D152" s="9" t="n"/>
      <c r="E152" s="9" t="n"/>
      <c r="F152" s="11" t="n"/>
      <c r="G152" s="12">
        <f>IF(COUNTA(A152:F152)=0,"",IF(AND(ISNUMBER(A152),A152&gt;=DATE(2020,1,1),A152&lt;DATE(2036,1,1),COUNTIFS(Properties!$A$2:$A$6,B152)=1,OR(C152="Income",C152="Expense"),ISNUMBER(F152),F152&gt;=0),"OK","CHECK INPUT"))</f>
        <v/>
      </c>
    </row>
    <row r="153">
      <c r="A153" s="10" t="n"/>
      <c r="B153" s="9" t="n"/>
      <c r="C153" s="9" t="n"/>
      <c r="D153" s="9" t="n"/>
      <c r="E153" s="9" t="n"/>
      <c r="F153" s="11" t="n"/>
      <c r="G153" s="12">
        <f>IF(COUNTA(A153:F153)=0,"",IF(AND(ISNUMBER(A153),A153&gt;=DATE(2020,1,1),A153&lt;DATE(2036,1,1),COUNTIFS(Properties!$A$2:$A$6,B153)=1,OR(C153="Income",C153="Expense"),ISNUMBER(F153),F153&gt;=0),"OK","CHECK INPUT"))</f>
        <v/>
      </c>
    </row>
    <row r="154">
      <c r="A154" s="10" t="n"/>
      <c r="B154" s="9" t="n"/>
      <c r="C154" s="9" t="n"/>
      <c r="D154" s="9" t="n"/>
      <c r="E154" s="9" t="n"/>
      <c r="F154" s="11" t="n"/>
      <c r="G154" s="12">
        <f>IF(COUNTA(A154:F154)=0,"",IF(AND(ISNUMBER(A154),A154&gt;=DATE(2020,1,1),A154&lt;DATE(2036,1,1),COUNTIFS(Properties!$A$2:$A$6,B154)=1,OR(C154="Income",C154="Expense"),ISNUMBER(F154),F154&gt;=0),"OK","CHECK INPUT"))</f>
        <v/>
      </c>
    </row>
    <row r="155">
      <c r="A155" s="10" t="n"/>
      <c r="B155" s="9" t="n"/>
      <c r="C155" s="9" t="n"/>
      <c r="D155" s="9" t="n"/>
      <c r="E155" s="9" t="n"/>
      <c r="F155" s="11" t="n"/>
      <c r="G155" s="12">
        <f>IF(COUNTA(A155:F155)=0,"",IF(AND(ISNUMBER(A155),A155&gt;=DATE(2020,1,1),A155&lt;DATE(2036,1,1),COUNTIFS(Properties!$A$2:$A$6,B155)=1,OR(C155="Income",C155="Expense"),ISNUMBER(F155),F155&gt;=0),"OK","CHECK INPUT"))</f>
        <v/>
      </c>
    </row>
    <row r="156">
      <c r="A156" s="10" t="n"/>
      <c r="B156" s="9" t="n"/>
      <c r="C156" s="9" t="n"/>
      <c r="D156" s="9" t="n"/>
      <c r="E156" s="9" t="n"/>
      <c r="F156" s="11" t="n"/>
      <c r="G156" s="12">
        <f>IF(COUNTA(A156:F156)=0,"",IF(AND(ISNUMBER(A156),A156&gt;=DATE(2020,1,1),A156&lt;DATE(2036,1,1),COUNTIFS(Properties!$A$2:$A$6,B156)=1,OR(C156="Income",C156="Expense"),ISNUMBER(F156),F156&gt;=0),"OK","CHECK INPUT"))</f>
        <v/>
      </c>
    </row>
    <row r="157">
      <c r="A157" s="10" t="n"/>
      <c r="B157" s="9" t="n"/>
      <c r="C157" s="9" t="n"/>
      <c r="D157" s="9" t="n"/>
      <c r="E157" s="9" t="n"/>
      <c r="F157" s="11" t="n"/>
      <c r="G157" s="12">
        <f>IF(COUNTA(A157:F157)=0,"",IF(AND(ISNUMBER(A157),A157&gt;=DATE(2020,1,1),A157&lt;DATE(2036,1,1),COUNTIFS(Properties!$A$2:$A$6,B157)=1,OR(C157="Income",C157="Expense"),ISNUMBER(F157),F157&gt;=0),"OK","CHECK INPUT"))</f>
        <v/>
      </c>
    </row>
    <row r="158">
      <c r="A158" s="10" t="n"/>
      <c r="B158" s="9" t="n"/>
      <c r="C158" s="9" t="n"/>
      <c r="D158" s="9" t="n"/>
      <c r="E158" s="9" t="n"/>
      <c r="F158" s="11" t="n"/>
      <c r="G158" s="12">
        <f>IF(COUNTA(A158:F158)=0,"",IF(AND(ISNUMBER(A158),A158&gt;=DATE(2020,1,1),A158&lt;DATE(2036,1,1),COUNTIFS(Properties!$A$2:$A$6,B158)=1,OR(C158="Income",C158="Expense"),ISNUMBER(F158),F158&gt;=0),"OK","CHECK INPUT"))</f>
        <v/>
      </c>
    </row>
    <row r="159">
      <c r="A159" s="10" t="n"/>
      <c r="B159" s="9" t="n"/>
      <c r="C159" s="9" t="n"/>
      <c r="D159" s="9" t="n"/>
      <c r="E159" s="9" t="n"/>
      <c r="F159" s="11" t="n"/>
      <c r="G159" s="12">
        <f>IF(COUNTA(A159:F159)=0,"",IF(AND(ISNUMBER(A159),A159&gt;=DATE(2020,1,1),A159&lt;DATE(2036,1,1),COUNTIFS(Properties!$A$2:$A$6,B159)=1,OR(C159="Income",C159="Expense"),ISNUMBER(F159),F159&gt;=0),"OK","CHECK INPUT"))</f>
        <v/>
      </c>
    </row>
    <row r="160">
      <c r="A160" s="10" t="n"/>
      <c r="B160" s="9" t="n"/>
      <c r="C160" s="9" t="n"/>
      <c r="D160" s="9" t="n"/>
      <c r="E160" s="9" t="n"/>
      <c r="F160" s="11" t="n"/>
      <c r="G160" s="12">
        <f>IF(COUNTA(A160:F160)=0,"",IF(AND(ISNUMBER(A160),A160&gt;=DATE(2020,1,1),A160&lt;DATE(2036,1,1),COUNTIFS(Properties!$A$2:$A$6,B160)=1,OR(C160="Income",C160="Expense"),ISNUMBER(F160),F160&gt;=0),"OK","CHECK INPUT"))</f>
        <v/>
      </c>
    </row>
    <row r="161">
      <c r="A161" s="10" t="n"/>
      <c r="B161" s="9" t="n"/>
      <c r="C161" s="9" t="n"/>
      <c r="D161" s="9" t="n"/>
      <c r="E161" s="9" t="n"/>
      <c r="F161" s="11" t="n"/>
      <c r="G161" s="12">
        <f>IF(COUNTA(A161:F161)=0,"",IF(AND(ISNUMBER(A161),A161&gt;=DATE(2020,1,1),A161&lt;DATE(2036,1,1),COUNTIFS(Properties!$A$2:$A$6,B161)=1,OR(C161="Income",C161="Expense"),ISNUMBER(F161),F161&gt;=0),"OK","CHECK INPUT"))</f>
        <v/>
      </c>
    </row>
    <row r="162">
      <c r="A162" s="10" t="n"/>
      <c r="B162" s="9" t="n"/>
      <c r="C162" s="9" t="n"/>
      <c r="D162" s="9" t="n"/>
      <c r="E162" s="9" t="n"/>
      <c r="F162" s="11" t="n"/>
      <c r="G162" s="12">
        <f>IF(COUNTA(A162:F162)=0,"",IF(AND(ISNUMBER(A162),A162&gt;=DATE(2020,1,1),A162&lt;DATE(2036,1,1),COUNTIFS(Properties!$A$2:$A$6,B162)=1,OR(C162="Income",C162="Expense"),ISNUMBER(F162),F162&gt;=0),"OK","CHECK INPUT"))</f>
        <v/>
      </c>
    </row>
    <row r="163">
      <c r="A163" s="10" t="n"/>
      <c r="B163" s="9" t="n"/>
      <c r="C163" s="9" t="n"/>
      <c r="D163" s="9" t="n"/>
      <c r="E163" s="9" t="n"/>
      <c r="F163" s="11" t="n"/>
      <c r="G163" s="12">
        <f>IF(COUNTA(A163:F163)=0,"",IF(AND(ISNUMBER(A163),A163&gt;=DATE(2020,1,1),A163&lt;DATE(2036,1,1),COUNTIFS(Properties!$A$2:$A$6,B163)=1,OR(C163="Income",C163="Expense"),ISNUMBER(F163),F163&gt;=0),"OK","CHECK INPUT"))</f>
        <v/>
      </c>
    </row>
    <row r="164">
      <c r="A164" s="10" t="n"/>
      <c r="B164" s="9" t="n"/>
      <c r="C164" s="9" t="n"/>
      <c r="D164" s="9" t="n"/>
      <c r="E164" s="9" t="n"/>
      <c r="F164" s="11" t="n"/>
      <c r="G164" s="12">
        <f>IF(COUNTA(A164:F164)=0,"",IF(AND(ISNUMBER(A164),A164&gt;=DATE(2020,1,1),A164&lt;DATE(2036,1,1),COUNTIFS(Properties!$A$2:$A$6,B164)=1,OR(C164="Income",C164="Expense"),ISNUMBER(F164),F164&gt;=0),"OK","CHECK INPUT"))</f>
        <v/>
      </c>
    </row>
    <row r="165">
      <c r="A165" s="10" t="n"/>
      <c r="B165" s="9" t="n"/>
      <c r="C165" s="9" t="n"/>
      <c r="D165" s="9" t="n"/>
      <c r="E165" s="9" t="n"/>
      <c r="F165" s="11" t="n"/>
      <c r="G165" s="12">
        <f>IF(COUNTA(A165:F165)=0,"",IF(AND(ISNUMBER(A165),A165&gt;=DATE(2020,1,1),A165&lt;DATE(2036,1,1),COUNTIFS(Properties!$A$2:$A$6,B165)=1,OR(C165="Income",C165="Expense"),ISNUMBER(F165),F165&gt;=0),"OK","CHECK INPUT"))</f>
        <v/>
      </c>
    </row>
    <row r="166">
      <c r="A166" s="10" t="n"/>
      <c r="B166" s="9" t="n"/>
      <c r="C166" s="9" t="n"/>
      <c r="D166" s="9" t="n"/>
      <c r="E166" s="9" t="n"/>
      <c r="F166" s="11" t="n"/>
      <c r="G166" s="12">
        <f>IF(COUNTA(A166:F166)=0,"",IF(AND(ISNUMBER(A166),A166&gt;=DATE(2020,1,1),A166&lt;DATE(2036,1,1),COUNTIFS(Properties!$A$2:$A$6,B166)=1,OR(C166="Income",C166="Expense"),ISNUMBER(F166),F166&gt;=0),"OK","CHECK INPUT"))</f>
        <v/>
      </c>
    </row>
    <row r="167">
      <c r="A167" s="10" t="n"/>
      <c r="B167" s="9" t="n"/>
      <c r="C167" s="9" t="n"/>
      <c r="D167" s="9" t="n"/>
      <c r="E167" s="9" t="n"/>
      <c r="F167" s="11" t="n"/>
      <c r="G167" s="12">
        <f>IF(COUNTA(A167:F167)=0,"",IF(AND(ISNUMBER(A167),A167&gt;=DATE(2020,1,1),A167&lt;DATE(2036,1,1),COUNTIFS(Properties!$A$2:$A$6,B167)=1,OR(C167="Income",C167="Expense"),ISNUMBER(F167),F167&gt;=0),"OK","CHECK INPUT"))</f>
        <v/>
      </c>
    </row>
    <row r="168">
      <c r="A168" s="10" t="n"/>
      <c r="B168" s="9" t="n"/>
      <c r="C168" s="9" t="n"/>
      <c r="D168" s="9" t="n"/>
      <c r="E168" s="9" t="n"/>
      <c r="F168" s="11" t="n"/>
      <c r="G168" s="12">
        <f>IF(COUNTA(A168:F168)=0,"",IF(AND(ISNUMBER(A168),A168&gt;=DATE(2020,1,1),A168&lt;DATE(2036,1,1),COUNTIFS(Properties!$A$2:$A$6,B168)=1,OR(C168="Income",C168="Expense"),ISNUMBER(F168),F168&gt;=0),"OK","CHECK INPUT"))</f>
        <v/>
      </c>
    </row>
    <row r="169">
      <c r="A169" s="10" t="n"/>
      <c r="B169" s="9" t="n"/>
      <c r="C169" s="9" t="n"/>
      <c r="D169" s="9" t="n"/>
      <c r="E169" s="9" t="n"/>
      <c r="F169" s="11" t="n"/>
      <c r="G169" s="12">
        <f>IF(COUNTA(A169:F169)=0,"",IF(AND(ISNUMBER(A169),A169&gt;=DATE(2020,1,1),A169&lt;DATE(2036,1,1),COUNTIFS(Properties!$A$2:$A$6,B169)=1,OR(C169="Income",C169="Expense"),ISNUMBER(F169),F169&gt;=0),"OK","CHECK INPUT"))</f>
        <v/>
      </c>
    </row>
    <row r="170">
      <c r="A170" s="10" t="n"/>
      <c r="B170" s="9" t="n"/>
      <c r="C170" s="9" t="n"/>
      <c r="D170" s="9" t="n"/>
      <c r="E170" s="9" t="n"/>
      <c r="F170" s="11" t="n"/>
      <c r="G170" s="12">
        <f>IF(COUNTA(A170:F170)=0,"",IF(AND(ISNUMBER(A170),A170&gt;=DATE(2020,1,1),A170&lt;DATE(2036,1,1),COUNTIFS(Properties!$A$2:$A$6,B170)=1,OR(C170="Income",C170="Expense"),ISNUMBER(F170),F170&gt;=0),"OK","CHECK INPUT"))</f>
        <v/>
      </c>
    </row>
    <row r="171">
      <c r="A171" s="10" t="n"/>
      <c r="B171" s="9" t="n"/>
      <c r="C171" s="9" t="n"/>
      <c r="D171" s="9" t="n"/>
      <c r="E171" s="9" t="n"/>
      <c r="F171" s="11" t="n"/>
      <c r="G171" s="12">
        <f>IF(COUNTA(A171:F171)=0,"",IF(AND(ISNUMBER(A171),A171&gt;=DATE(2020,1,1),A171&lt;DATE(2036,1,1),COUNTIFS(Properties!$A$2:$A$6,B171)=1,OR(C171="Income",C171="Expense"),ISNUMBER(F171),F171&gt;=0),"OK","CHECK INPUT"))</f>
        <v/>
      </c>
    </row>
    <row r="172">
      <c r="A172" s="10" t="n"/>
      <c r="B172" s="9" t="n"/>
      <c r="C172" s="9" t="n"/>
      <c r="D172" s="9" t="n"/>
      <c r="E172" s="9" t="n"/>
      <c r="F172" s="11" t="n"/>
      <c r="G172" s="12">
        <f>IF(COUNTA(A172:F172)=0,"",IF(AND(ISNUMBER(A172),A172&gt;=DATE(2020,1,1),A172&lt;DATE(2036,1,1),COUNTIFS(Properties!$A$2:$A$6,B172)=1,OR(C172="Income",C172="Expense"),ISNUMBER(F172),F172&gt;=0),"OK","CHECK INPUT"))</f>
        <v/>
      </c>
    </row>
    <row r="173">
      <c r="A173" s="10" t="n"/>
      <c r="B173" s="9" t="n"/>
      <c r="C173" s="9" t="n"/>
      <c r="D173" s="9" t="n"/>
      <c r="E173" s="9" t="n"/>
      <c r="F173" s="11" t="n"/>
      <c r="G173" s="12">
        <f>IF(COUNTA(A173:F173)=0,"",IF(AND(ISNUMBER(A173),A173&gt;=DATE(2020,1,1),A173&lt;DATE(2036,1,1),COUNTIFS(Properties!$A$2:$A$6,B173)=1,OR(C173="Income",C173="Expense"),ISNUMBER(F173),F173&gt;=0),"OK","CHECK INPUT"))</f>
        <v/>
      </c>
    </row>
    <row r="174">
      <c r="A174" s="10" t="n"/>
      <c r="B174" s="9" t="n"/>
      <c r="C174" s="9" t="n"/>
      <c r="D174" s="9" t="n"/>
      <c r="E174" s="9" t="n"/>
      <c r="F174" s="11" t="n"/>
      <c r="G174" s="12">
        <f>IF(COUNTA(A174:F174)=0,"",IF(AND(ISNUMBER(A174),A174&gt;=DATE(2020,1,1),A174&lt;DATE(2036,1,1),COUNTIFS(Properties!$A$2:$A$6,B174)=1,OR(C174="Income",C174="Expense"),ISNUMBER(F174),F174&gt;=0),"OK","CHECK INPUT"))</f>
        <v/>
      </c>
    </row>
    <row r="175">
      <c r="A175" s="10" t="n"/>
      <c r="B175" s="9" t="n"/>
      <c r="C175" s="9" t="n"/>
      <c r="D175" s="9" t="n"/>
      <c r="E175" s="9" t="n"/>
      <c r="F175" s="11" t="n"/>
      <c r="G175" s="12">
        <f>IF(COUNTA(A175:F175)=0,"",IF(AND(ISNUMBER(A175),A175&gt;=DATE(2020,1,1),A175&lt;DATE(2036,1,1),COUNTIFS(Properties!$A$2:$A$6,B175)=1,OR(C175="Income",C175="Expense"),ISNUMBER(F175),F175&gt;=0),"OK","CHECK INPUT"))</f>
        <v/>
      </c>
    </row>
    <row r="176">
      <c r="A176" s="10" t="n"/>
      <c r="B176" s="9" t="n"/>
      <c r="C176" s="9" t="n"/>
      <c r="D176" s="9" t="n"/>
      <c r="E176" s="9" t="n"/>
      <c r="F176" s="11" t="n"/>
      <c r="G176" s="12">
        <f>IF(COUNTA(A176:F176)=0,"",IF(AND(ISNUMBER(A176),A176&gt;=DATE(2020,1,1),A176&lt;DATE(2036,1,1),COUNTIFS(Properties!$A$2:$A$6,B176)=1,OR(C176="Income",C176="Expense"),ISNUMBER(F176),F176&gt;=0),"OK","CHECK INPUT"))</f>
        <v/>
      </c>
    </row>
    <row r="177">
      <c r="A177" s="10" t="n"/>
      <c r="B177" s="9" t="n"/>
      <c r="C177" s="9" t="n"/>
      <c r="D177" s="9" t="n"/>
      <c r="E177" s="9" t="n"/>
      <c r="F177" s="11" t="n"/>
      <c r="G177" s="12">
        <f>IF(COUNTA(A177:F177)=0,"",IF(AND(ISNUMBER(A177),A177&gt;=DATE(2020,1,1),A177&lt;DATE(2036,1,1),COUNTIFS(Properties!$A$2:$A$6,B177)=1,OR(C177="Income",C177="Expense"),ISNUMBER(F177),F177&gt;=0),"OK","CHECK INPUT"))</f>
        <v/>
      </c>
    </row>
    <row r="178">
      <c r="A178" s="10" t="n"/>
      <c r="B178" s="9" t="n"/>
      <c r="C178" s="9" t="n"/>
      <c r="D178" s="9" t="n"/>
      <c r="E178" s="9" t="n"/>
      <c r="F178" s="11" t="n"/>
      <c r="G178" s="12">
        <f>IF(COUNTA(A178:F178)=0,"",IF(AND(ISNUMBER(A178),A178&gt;=DATE(2020,1,1),A178&lt;DATE(2036,1,1),COUNTIFS(Properties!$A$2:$A$6,B178)=1,OR(C178="Income",C178="Expense"),ISNUMBER(F178),F178&gt;=0),"OK","CHECK INPUT"))</f>
        <v/>
      </c>
    </row>
    <row r="179">
      <c r="A179" s="10" t="n"/>
      <c r="B179" s="9" t="n"/>
      <c r="C179" s="9" t="n"/>
      <c r="D179" s="9" t="n"/>
      <c r="E179" s="9" t="n"/>
      <c r="F179" s="11" t="n"/>
      <c r="G179" s="12">
        <f>IF(COUNTA(A179:F179)=0,"",IF(AND(ISNUMBER(A179),A179&gt;=DATE(2020,1,1),A179&lt;DATE(2036,1,1),COUNTIFS(Properties!$A$2:$A$6,B179)=1,OR(C179="Income",C179="Expense"),ISNUMBER(F179),F179&gt;=0),"OK","CHECK INPUT"))</f>
        <v/>
      </c>
    </row>
    <row r="180">
      <c r="A180" s="10" t="n"/>
      <c r="B180" s="9" t="n"/>
      <c r="C180" s="9" t="n"/>
      <c r="D180" s="9" t="n"/>
      <c r="E180" s="9" t="n"/>
      <c r="F180" s="11" t="n"/>
      <c r="G180" s="12">
        <f>IF(COUNTA(A180:F180)=0,"",IF(AND(ISNUMBER(A180),A180&gt;=DATE(2020,1,1),A180&lt;DATE(2036,1,1),COUNTIFS(Properties!$A$2:$A$6,B180)=1,OR(C180="Income",C180="Expense"),ISNUMBER(F180),F180&gt;=0),"OK","CHECK INPUT"))</f>
        <v/>
      </c>
    </row>
    <row r="181">
      <c r="A181" s="10" t="n"/>
      <c r="B181" s="9" t="n"/>
      <c r="C181" s="9" t="n"/>
      <c r="D181" s="9" t="n"/>
      <c r="E181" s="9" t="n"/>
      <c r="F181" s="11" t="n"/>
      <c r="G181" s="12">
        <f>IF(COUNTA(A181:F181)=0,"",IF(AND(ISNUMBER(A181),A181&gt;=DATE(2020,1,1),A181&lt;DATE(2036,1,1),COUNTIFS(Properties!$A$2:$A$6,B181)=1,OR(C181="Income",C181="Expense"),ISNUMBER(F181),F181&gt;=0),"OK","CHECK INPUT"))</f>
        <v/>
      </c>
    </row>
    <row r="182">
      <c r="A182" s="10" t="n"/>
      <c r="B182" s="9" t="n"/>
      <c r="C182" s="9" t="n"/>
      <c r="D182" s="9" t="n"/>
      <c r="E182" s="9" t="n"/>
      <c r="F182" s="11" t="n"/>
      <c r="G182" s="12">
        <f>IF(COUNTA(A182:F182)=0,"",IF(AND(ISNUMBER(A182),A182&gt;=DATE(2020,1,1),A182&lt;DATE(2036,1,1),COUNTIFS(Properties!$A$2:$A$6,B182)=1,OR(C182="Income",C182="Expense"),ISNUMBER(F182),F182&gt;=0),"OK","CHECK INPUT"))</f>
        <v/>
      </c>
    </row>
    <row r="183">
      <c r="A183" s="10" t="n"/>
      <c r="B183" s="9" t="n"/>
      <c r="C183" s="9" t="n"/>
      <c r="D183" s="9" t="n"/>
      <c r="E183" s="9" t="n"/>
      <c r="F183" s="11" t="n"/>
      <c r="G183" s="12">
        <f>IF(COUNTA(A183:F183)=0,"",IF(AND(ISNUMBER(A183),A183&gt;=DATE(2020,1,1),A183&lt;DATE(2036,1,1),COUNTIFS(Properties!$A$2:$A$6,B183)=1,OR(C183="Income",C183="Expense"),ISNUMBER(F183),F183&gt;=0),"OK","CHECK INPUT"))</f>
        <v/>
      </c>
    </row>
    <row r="184">
      <c r="A184" s="10" t="n"/>
      <c r="B184" s="9" t="n"/>
      <c r="C184" s="9" t="n"/>
      <c r="D184" s="9" t="n"/>
      <c r="E184" s="9" t="n"/>
      <c r="F184" s="11" t="n"/>
      <c r="G184" s="12">
        <f>IF(COUNTA(A184:F184)=0,"",IF(AND(ISNUMBER(A184),A184&gt;=DATE(2020,1,1),A184&lt;DATE(2036,1,1),COUNTIFS(Properties!$A$2:$A$6,B184)=1,OR(C184="Income",C184="Expense"),ISNUMBER(F184),F184&gt;=0),"OK","CHECK INPUT"))</f>
        <v/>
      </c>
    </row>
    <row r="185">
      <c r="A185" s="10" t="n"/>
      <c r="B185" s="9" t="n"/>
      <c r="C185" s="9" t="n"/>
      <c r="D185" s="9" t="n"/>
      <c r="E185" s="9" t="n"/>
      <c r="F185" s="11" t="n"/>
      <c r="G185" s="12">
        <f>IF(COUNTA(A185:F185)=0,"",IF(AND(ISNUMBER(A185),A185&gt;=DATE(2020,1,1),A185&lt;DATE(2036,1,1),COUNTIFS(Properties!$A$2:$A$6,B185)=1,OR(C185="Income",C185="Expense"),ISNUMBER(F185),F185&gt;=0),"OK","CHECK INPUT"))</f>
        <v/>
      </c>
    </row>
    <row r="186">
      <c r="A186" s="10" t="n"/>
      <c r="B186" s="9" t="n"/>
      <c r="C186" s="9" t="n"/>
      <c r="D186" s="9" t="n"/>
      <c r="E186" s="9" t="n"/>
      <c r="F186" s="11" t="n"/>
      <c r="G186" s="12">
        <f>IF(COUNTA(A186:F186)=0,"",IF(AND(ISNUMBER(A186),A186&gt;=DATE(2020,1,1),A186&lt;DATE(2036,1,1),COUNTIFS(Properties!$A$2:$A$6,B186)=1,OR(C186="Income",C186="Expense"),ISNUMBER(F186),F186&gt;=0),"OK","CHECK INPUT"))</f>
        <v/>
      </c>
    </row>
    <row r="187">
      <c r="A187" s="10" t="n"/>
      <c r="B187" s="9" t="n"/>
      <c r="C187" s="9" t="n"/>
      <c r="D187" s="9" t="n"/>
      <c r="E187" s="9" t="n"/>
      <c r="F187" s="11" t="n"/>
      <c r="G187" s="12">
        <f>IF(COUNTA(A187:F187)=0,"",IF(AND(ISNUMBER(A187),A187&gt;=DATE(2020,1,1),A187&lt;DATE(2036,1,1),COUNTIFS(Properties!$A$2:$A$6,B187)=1,OR(C187="Income",C187="Expense"),ISNUMBER(F187),F187&gt;=0),"OK","CHECK INPUT"))</f>
        <v/>
      </c>
    </row>
    <row r="188">
      <c r="A188" s="10" t="n"/>
      <c r="B188" s="9" t="n"/>
      <c r="C188" s="9" t="n"/>
      <c r="D188" s="9" t="n"/>
      <c r="E188" s="9" t="n"/>
      <c r="F188" s="11" t="n"/>
      <c r="G188" s="12">
        <f>IF(COUNTA(A188:F188)=0,"",IF(AND(ISNUMBER(A188),A188&gt;=DATE(2020,1,1),A188&lt;DATE(2036,1,1),COUNTIFS(Properties!$A$2:$A$6,B188)=1,OR(C188="Income",C188="Expense"),ISNUMBER(F188),F188&gt;=0),"OK","CHECK INPUT"))</f>
        <v/>
      </c>
    </row>
    <row r="189">
      <c r="A189" s="10" t="n"/>
      <c r="B189" s="9" t="n"/>
      <c r="C189" s="9" t="n"/>
      <c r="D189" s="9" t="n"/>
      <c r="E189" s="9" t="n"/>
      <c r="F189" s="11" t="n"/>
      <c r="G189" s="12">
        <f>IF(COUNTA(A189:F189)=0,"",IF(AND(ISNUMBER(A189),A189&gt;=DATE(2020,1,1),A189&lt;DATE(2036,1,1),COUNTIFS(Properties!$A$2:$A$6,B189)=1,OR(C189="Income",C189="Expense"),ISNUMBER(F189),F189&gt;=0),"OK","CHECK INPUT"))</f>
        <v/>
      </c>
    </row>
    <row r="190">
      <c r="A190" s="10" t="n"/>
      <c r="B190" s="9" t="n"/>
      <c r="C190" s="9" t="n"/>
      <c r="D190" s="9" t="n"/>
      <c r="E190" s="9" t="n"/>
      <c r="F190" s="11" t="n"/>
      <c r="G190" s="12">
        <f>IF(COUNTA(A190:F190)=0,"",IF(AND(ISNUMBER(A190),A190&gt;=DATE(2020,1,1),A190&lt;DATE(2036,1,1),COUNTIFS(Properties!$A$2:$A$6,B190)=1,OR(C190="Income",C190="Expense"),ISNUMBER(F190),F190&gt;=0),"OK","CHECK INPUT"))</f>
        <v/>
      </c>
    </row>
    <row r="191">
      <c r="A191" s="10" t="n"/>
      <c r="B191" s="9" t="n"/>
      <c r="C191" s="9" t="n"/>
      <c r="D191" s="9" t="n"/>
      <c r="E191" s="9" t="n"/>
      <c r="F191" s="11" t="n"/>
      <c r="G191" s="12">
        <f>IF(COUNTA(A191:F191)=0,"",IF(AND(ISNUMBER(A191),A191&gt;=DATE(2020,1,1),A191&lt;DATE(2036,1,1),COUNTIFS(Properties!$A$2:$A$6,B191)=1,OR(C191="Income",C191="Expense"),ISNUMBER(F191),F191&gt;=0),"OK","CHECK INPUT"))</f>
        <v/>
      </c>
    </row>
    <row r="192">
      <c r="A192" s="10" t="n"/>
      <c r="B192" s="9" t="n"/>
      <c r="C192" s="9" t="n"/>
      <c r="D192" s="9" t="n"/>
      <c r="E192" s="9" t="n"/>
      <c r="F192" s="11" t="n"/>
      <c r="G192" s="12">
        <f>IF(COUNTA(A192:F192)=0,"",IF(AND(ISNUMBER(A192),A192&gt;=DATE(2020,1,1),A192&lt;DATE(2036,1,1),COUNTIFS(Properties!$A$2:$A$6,B192)=1,OR(C192="Income",C192="Expense"),ISNUMBER(F192),F192&gt;=0),"OK","CHECK INPUT"))</f>
        <v/>
      </c>
    </row>
    <row r="193">
      <c r="A193" s="10" t="n"/>
      <c r="B193" s="9" t="n"/>
      <c r="C193" s="9" t="n"/>
      <c r="D193" s="9" t="n"/>
      <c r="E193" s="9" t="n"/>
      <c r="F193" s="11" t="n"/>
      <c r="G193" s="12">
        <f>IF(COUNTA(A193:F193)=0,"",IF(AND(ISNUMBER(A193),A193&gt;=DATE(2020,1,1),A193&lt;DATE(2036,1,1),COUNTIFS(Properties!$A$2:$A$6,B193)=1,OR(C193="Income",C193="Expense"),ISNUMBER(F193),F193&gt;=0),"OK","CHECK INPUT"))</f>
        <v/>
      </c>
    </row>
    <row r="194">
      <c r="A194" s="10" t="n"/>
      <c r="B194" s="9" t="n"/>
      <c r="C194" s="9" t="n"/>
      <c r="D194" s="9" t="n"/>
      <c r="E194" s="9" t="n"/>
      <c r="F194" s="11" t="n"/>
      <c r="G194" s="12">
        <f>IF(COUNTA(A194:F194)=0,"",IF(AND(ISNUMBER(A194),A194&gt;=DATE(2020,1,1),A194&lt;DATE(2036,1,1),COUNTIFS(Properties!$A$2:$A$6,B194)=1,OR(C194="Income",C194="Expense"),ISNUMBER(F194),F194&gt;=0),"OK","CHECK INPUT"))</f>
        <v/>
      </c>
    </row>
    <row r="195">
      <c r="A195" s="10" t="n"/>
      <c r="B195" s="9" t="n"/>
      <c r="C195" s="9" t="n"/>
      <c r="D195" s="9" t="n"/>
      <c r="E195" s="9" t="n"/>
      <c r="F195" s="11" t="n"/>
      <c r="G195" s="12">
        <f>IF(COUNTA(A195:F195)=0,"",IF(AND(ISNUMBER(A195),A195&gt;=DATE(2020,1,1),A195&lt;DATE(2036,1,1),COUNTIFS(Properties!$A$2:$A$6,B195)=1,OR(C195="Income",C195="Expense"),ISNUMBER(F195),F195&gt;=0),"OK","CHECK INPUT"))</f>
        <v/>
      </c>
    </row>
    <row r="196">
      <c r="A196" s="10" t="n"/>
      <c r="B196" s="9" t="n"/>
      <c r="C196" s="9" t="n"/>
      <c r="D196" s="9" t="n"/>
      <c r="E196" s="9" t="n"/>
      <c r="F196" s="11" t="n"/>
      <c r="G196" s="12">
        <f>IF(COUNTA(A196:F196)=0,"",IF(AND(ISNUMBER(A196),A196&gt;=DATE(2020,1,1),A196&lt;DATE(2036,1,1),COUNTIFS(Properties!$A$2:$A$6,B196)=1,OR(C196="Income",C196="Expense"),ISNUMBER(F196),F196&gt;=0),"OK","CHECK INPUT"))</f>
        <v/>
      </c>
    </row>
    <row r="197">
      <c r="A197" s="10" t="n"/>
      <c r="B197" s="9" t="n"/>
      <c r="C197" s="9" t="n"/>
      <c r="D197" s="9" t="n"/>
      <c r="E197" s="9" t="n"/>
      <c r="F197" s="11" t="n"/>
      <c r="G197" s="12">
        <f>IF(COUNTA(A197:F197)=0,"",IF(AND(ISNUMBER(A197),A197&gt;=DATE(2020,1,1),A197&lt;DATE(2036,1,1),COUNTIFS(Properties!$A$2:$A$6,B197)=1,OR(C197="Income",C197="Expense"),ISNUMBER(F197),F197&gt;=0),"OK","CHECK INPUT"))</f>
        <v/>
      </c>
    </row>
    <row r="198">
      <c r="A198" s="10" t="n"/>
      <c r="B198" s="9" t="n"/>
      <c r="C198" s="9" t="n"/>
      <c r="D198" s="9" t="n"/>
      <c r="E198" s="9" t="n"/>
      <c r="F198" s="11" t="n"/>
      <c r="G198" s="12">
        <f>IF(COUNTA(A198:F198)=0,"",IF(AND(ISNUMBER(A198),A198&gt;=DATE(2020,1,1),A198&lt;DATE(2036,1,1),COUNTIFS(Properties!$A$2:$A$6,B198)=1,OR(C198="Income",C198="Expense"),ISNUMBER(F198),F198&gt;=0),"OK","CHECK INPUT"))</f>
        <v/>
      </c>
    </row>
    <row r="199">
      <c r="A199" s="10" t="n"/>
      <c r="B199" s="9" t="n"/>
      <c r="C199" s="9" t="n"/>
      <c r="D199" s="9" t="n"/>
      <c r="E199" s="9" t="n"/>
      <c r="F199" s="11" t="n"/>
      <c r="G199" s="12">
        <f>IF(COUNTA(A199:F199)=0,"",IF(AND(ISNUMBER(A199),A199&gt;=DATE(2020,1,1),A199&lt;DATE(2036,1,1),COUNTIFS(Properties!$A$2:$A$6,B199)=1,OR(C199="Income",C199="Expense"),ISNUMBER(F199),F199&gt;=0),"OK","CHECK INPUT"))</f>
        <v/>
      </c>
    </row>
    <row r="200">
      <c r="A200" s="10" t="n"/>
      <c r="B200" s="9" t="n"/>
      <c r="C200" s="9" t="n"/>
      <c r="D200" s="9" t="n"/>
      <c r="E200" s="9" t="n"/>
      <c r="F200" s="11" t="n"/>
      <c r="G200" s="12">
        <f>IF(COUNTA(A200:F200)=0,"",IF(AND(ISNUMBER(A200),A200&gt;=DATE(2020,1,1),A200&lt;DATE(2036,1,1),COUNTIFS(Properties!$A$2:$A$6,B200)=1,OR(C200="Income",C200="Expense"),ISNUMBER(F200),F200&gt;=0),"OK","CHECK INPUT"))</f>
        <v/>
      </c>
    </row>
    <row r="201">
      <c r="A201" s="10" t="n"/>
      <c r="B201" s="9" t="n"/>
      <c r="C201" s="9" t="n"/>
      <c r="D201" s="9" t="n"/>
      <c r="E201" s="9" t="n"/>
      <c r="F201" s="11" t="n"/>
      <c r="G201" s="12">
        <f>IF(COUNTA(A201:F201)=0,"",IF(AND(ISNUMBER(A201),A201&gt;=DATE(2020,1,1),A201&lt;DATE(2036,1,1),COUNTIFS(Properties!$A$2:$A$6,B201)=1,OR(C201="Income",C201="Expense"),ISNUMBER(F201),F201&gt;=0),"OK","CHECK INPUT"))</f>
        <v/>
      </c>
    </row>
    <row r="202">
      <c r="A202" s="10" t="n"/>
      <c r="B202" s="9" t="n"/>
      <c r="C202" s="9" t="n"/>
      <c r="D202" s="9" t="n"/>
      <c r="E202" s="9" t="n"/>
      <c r="F202" s="11" t="n"/>
      <c r="G202" s="12">
        <f>IF(COUNTA(A202:F202)=0,"",IF(AND(ISNUMBER(A202),A202&gt;=DATE(2020,1,1),A202&lt;DATE(2036,1,1),COUNTIFS(Properties!$A$2:$A$6,B202)=1,OR(C202="Income",C202="Expense"),ISNUMBER(F202),F202&gt;=0),"OK","CHECK INPUT"))</f>
        <v/>
      </c>
    </row>
    <row r="203">
      <c r="A203" s="10" t="n"/>
      <c r="B203" s="9" t="n"/>
      <c r="C203" s="9" t="n"/>
      <c r="D203" s="9" t="n"/>
      <c r="E203" s="9" t="n"/>
      <c r="F203" s="11" t="n"/>
      <c r="G203" s="12">
        <f>IF(COUNTA(A203:F203)=0,"",IF(AND(ISNUMBER(A203),A203&gt;=DATE(2020,1,1),A203&lt;DATE(2036,1,1),COUNTIFS(Properties!$A$2:$A$6,B203)=1,OR(C203="Income",C203="Expense"),ISNUMBER(F203),F203&gt;=0),"OK","CHECK INPUT"))</f>
        <v/>
      </c>
    </row>
    <row r="204">
      <c r="A204" s="10" t="n"/>
      <c r="B204" s="9" t="n"/>
      <c r="C204" s="9" t="n"/>
      <c r="D204" s="9" t="n"/>
      <c r="E204" s="9" t="n"/>
      <c r="F204" s="11" t="n"/>
      <c r="G204" s="12">
        <f>IF(COUNTA(A204:F204)=0,"",IF(AND(ISNUMBER(A204),A204&gt;=DATE(2020,1,1),A204&lt;DATE(2036,1,1),COUNTIFS(Properties!$A$2:$A$6,B204)=1,OR(C204="Income",C204="Expense"),ISNUMBER(F204),F204&gt;=0),"OK","CHECK INPUT"))</f>
        <v/>
      </c>
    </row>
    <row r="205">
      <c r="A205" s="10" t="n"/>
      <c r="B205" s="9" t="n"/>
      <c r="C205" s="9" t="n"/>
      <c r="D205" s="9" t="n"/>
      <c r="E205" s="9" t="n"/>
      <c r="F205" s="11" t="n"/>
      <c r="G205" s="12">
        <f>IF(COUNTA(A205:F205)=0,"",IF(AND(ISNUMBER(A205),A205&gt;=DATE(2020,1,1),A205&lt;DATE(2036,1,1),COUNTIFS(Properties!$A$2:$A$6,B205)=1,OR(C205="Income",C205="Expense"),ISNUMBER(F205),F205&gt;=0),"OK","CHECK INPUT"))</f>
        <v/>
      </c>
    </row>
    <row r="206">
      <c r="A206" s="10" t="n"/>
      <c r="B206" s="9" t="n"/>
      <c r="C206" s="9" t="n"/>
      <c r="D206" s="9" t="n"/>
      <c r="E206" s="9" t="n"/>
      <c r="F206" s="11" t="n"/>
      <c r="G206" s="12">
        <f>IF(COUNTA(A206:F206)=0,"",IF(AND(ISNUMBER(A206),A206&gt;=DATE(2020,1,1),A206&lt;DATE(2036,1,1),COUNTIFS(Properties!$A$2:$A$6,B206)=1,OR(C206="Income",C206="Expense"),ISNUMBER(F206),F206&gt;=0),"OK","CHECK INPUT"))</f>
        <v/>
      </c>
    </row>
    <row r="207">
      <c r="A207" s="10" t="n"/>
      <c r="B207" s="9" t="n"/>
      <c r="C207" s="9" t="n"/>
      <c r="D207" s="9" t="n"/>
      <c r="E207" s="9" t="n"/>
      <c r="F207" s="11" t="n"/>
      <c r="G207" s="12">
        <f>IF(COUNTA(A207:F207)=0,"",IF(AND(ISNUMBER(A207),A207&gt;=DATE(2020,1,1),A207&lt;DATE(2036,1,1),COUNTIFS(Properties!$A$2:$A$6,B207)=1,OR(C207="Income",C207="Expense"),ISNUMBER(F207),F207&gt;=0),"OK","CHECK INPUT"))</f>
        <v/>
      </c>
    </row>
    <row r="208">
      <c r="A208" s="10" t="n"/>
      <c r="B208" s="9" t="n"/>
      <c r="C208" s="9" t="n"/>
      <c r="D208" s="9" t="n"/>
      <c r="E208" s="9" t="n"/>
      <c r="F208" s="11" t="n"/>
      <c r="G208" s="12">
        <f>IF(COUNTA(A208:F208)=0,"",IF(AND(ISNUMBER(A208),A208&gt;=DATE(2020,1,1),A208&lt;DATE(2036,1,1),COUNTIFS(Properties!$A$2:$A$6,B208)=1,OR(C208="Income",C208="Expense"),ISNUMBER(F208),F208&gt;=0),"OK","CHECK INPUT"))</f>
        <v/>
      </c>
    </row>
    <row r="209">
      <c r="A209" s="10" t="n"/>
      <c r="B209" s="9" t="n"/>
      <c r="C209" s="9" t="n"/>
      <c r="D209" s="9" t="n"/>
      <c r="E209" s="9" t="n"/>
      <c r="F209" s="11" t="n"/>
      <c r="G209" s="12">
        <f>IF(COUNTA(A209:F209)=0,"",IF(AND(ISNUMBER(A209),A209&gt;=DATE(2020,1,1),A209&lt;DATE(2036,1,1),COUNTIFS(Properties!$A$2:$A$6,B209)=1,OR(C209="Income",C209="Expense"),ISNUMBER(F209),F209&gt;=0),"OK","CHECK INPUT"))</f>
        <v/>
      </c>
    </row>
    <row r="210">
      <c r="A210" s="10" t="n"/>
      <c r="B210" s="9" t="n"/>
      <c r="C210" s="9" t="n"/>
      <c r="D210" s="9" t="n"/>
      <c r="E210" s="9" t="n"/>
      <c r="F210" s="11" t="n"/>
      <c r="G210" s="12">
        <f>IF(COUNTA(A210:F210)=0,"",IF(AND(ISNUMBER(A210),A210&gt;=DATE(2020,1,1),A210&lt;DATE(2036,1,1),COUNTIFS(Properties!$A$2:$A$6,B210)=1,OR(C210="Income",C210="Expense"),ISNUMBER(F210),F210&gt;=0),"OK","CHECK INPUT"))</f>
        <v/>
      </c>
    </row>
    <row r="211">
      <c r="A211" s="10" t="n"/>
      <c r="B211" s="9" t="n"/>
      <c r="C211" s="9" t="n"/>
      <c r="D211" s="9" t="n"/>
      <c r="E211" s="9" t="n"/>
      <c r="F211" s="11" t="n"/>
      <c r="G211" s="12">
        <f>IF(COUNTA(A211:F211)=0,"",IF(AND(ISNUMBER(A211),A211&gt;=DATE(2020,1,1),A211&lt;DATE(2036,1,1),COUNTIFS(Properties!$A$2:$A$6,B211)=1,OR(C211="Income",C211="Expense"),ISNUMBER(F211),F211&gt;=0),"OK","CHECK INPUT"))</f>
        <v/>
      </c>
    </row>
    <row r="212">
      <c r="A212" s="10" t="n"/>
      <c r="B212" s="9" t="n"/>
      <c r="C212" s="9" t="n"/>
      <c r="D212" s="9" t="n"/>
      <c r="E212" s="9" t="n"/>
      <c r="F212" s="11" t="n"/>
      <c r="G212" s="12">
        <f>IF(COUNTA(A212:F212)=0,"",IF(AND(ISNUMBER(A212),A212&gt;=DATE(2020,1,1),A212&lt;DATE(2036,1,1),COUNTIFS(Properties!$A$2:$A$6,B212)=1,OR(C212="Income",C212="Expense"),ISNUMBER(F212),F212&gt;=0),"OK","CHECK INPUT"))</f>
        <v/>
      </c>
    </row>
    <row r="213">
      <c r="A213" s="10" t="n"/>
      <c r="B213" s="9" t="n"/>
      <c r="C213" s="9" t="n"/>
      <c r="D213" s="9" t="n"/>
      <c r="E213" s="9" t="n"/>
      <c r="F213" s="11" t="n"/>
      <c r="G213" s="12">
        <f>IF(COUNTA(A213:F213)=0,"",IF(AND(ISNUMBER(A213),A213&gt;=DATE(2020,1,1),A213&lt;DATE(2036,1,1),COUNTIFS(Properties!$A$2:$A$6,B213)=1,OR(C213="Income",C213="Expense"),ISNUMBER(F213),F213&gt;=0),"OK","CHECK INPUT"))</f>
        <v/>
      </c>
    </row>
    <row r="214">
      <c r="A214" s="10" t="n"/>
      <c r="B214" s="9" t="n"/>
      <c r="C214" s="9" t="n"/>
      <c r="D214" s="9" t="n"/>
      <c r="E214" s="9" t="n"/>
      <c r="F214" s="11" t="n"/>
      <c r="G214" s="12">
        <f>IF(COUNTA(A214:F214)=0,"",IF(AND(ISNUMBER(A214),A214&gt;=DATE(2020,1,1),A214&lt;DATE(2036,1,1),COUNTIFS(Properties!$A$2:$A$6,B214)=1,OR(C214="Income",C214="Expense"),ISNUMBER(F214),F214&gt;=0),"OK","CHECK INPUT"))</f>
        <v/>
      </c>
    </row>
    <row r="215">
      <c r="A215" s="10" t="n"/>
      <c r="B215" s="9" t="n"/>
      <c r="C215" s="9" t="n"/>
      <c r="D215" s="9" t="n"/>
      <c r="E215" s="9" t="n"/>
      <c r="F215" s="11" t="n"/>
      <c r="G215" s="12">
        <f>IF(COUNTA(A215:F215)=0,"",IF(AND(ISNUMBER(A215),A215&gt;=DATE(2020,1,1),A215&lt;DATE(2036,1,1),COUNTIFS(Properties!$A$2:$A$6,B215)=1,OR(C215="Income",C215="Expense"),ISNUMBER(F215),F215&gt;=0),"OK","CHECK INPUT"))</f>
        <v/>
      </c>
    </row>
    <row r="216">
      <c r="A216" s="10" t="n"/>
      <c r="B216" s="9" t="n"/>
      <c r="C216" s="9" t="n"/>
      <c r="D216" s="9" t="n"/>
      <c r="E216" s="9" t="n"/>
      <c r="F216" s="11" t="n"/>
      <c r="G216" s="12">
        <f>IF(COUNTA(A216:F216)=0,"",IF(AND(ISNUMBER(A216),A216&gt;=DATE(2020,1,1),A216&lt;DATE(2036,1,1),COUNTIFS(Properties!$A$2:$A$6,B216)=1,OR(C216="Income",C216="Expense"),ISNUMBER(F216),F216&gt;=0),"OK","CHECK INPUT"))</f>
        <v/>
      </c>
    </row>
    <row r="217">
      <c r="A217" s="10" t="n"/>
      <c r="B217" s="9" t="n"/>
      <c r="C217" s="9" t="n"/>
      <c r="D217" s="9" t="n"/>
      <c r="E217" s="9" t="n"/>
      <c r="F217" s="11" t="n"/>
      <c r="G217" s="12">
        <f>IF(COUNTA(A217:F217)=0,"",IF(AND(ISNUMBER(A217),A217&gt;=DATE(2020,1,1),A217&lt;DATE(2036,1,1),COUNTIFS(Properties!$A$2:$A$6,B217)=1,OR(C217="Income",C217="Expense"),ISNUMBER(F217),F217&gt;=0),"OK","CHECK INPUT"))</f>
        <v/>
      </c>
    </row>
    <row r="218">
      <c r="A218" s="10" t="n"/>
      <c r="B218" s="9" t="n"/>
      <c r="C218" s="9" t="n"/>
      <c r="D218" s="9" t="n"/>
      <c r="E218" s="9" t="n"/>
      <c r="F218" s="11" t="n"/>
      <c r="G218" s="12">
        <f>IF(COUNTA(A218:F218)=0,"",IF(AND(ISNUMBER(A218),A218&gt;=DATE(2020,1,1),A218&lt;DATE(2036,1,1),COUNTIFS(Properties!$A$2:$A$6,B218)=1,OR(C218="Income",C218="Expense"),ISNUMBER(F218),F218&gt;=0),"OK","CHECK INPUT"))</f>
        <v/>
      </c>
    </row>
    <row r="219">
      <c r="A219" s="10" t="n"/>
      <c r="B219" s="9" t="n"/>
      <c r="C219" s="9" t="n"/>
      <c r="D219" s="9" t="n"/>
      <c r="E219" s="9" t="n"/>
      <c r="F219" s="11" t="n"/>
      <c r="G219" s="12">
        <f>IF(COUNTA(A219:F219)=0,"",IF(AND(ISNUMBER(A219),A219&gt;=DATE(2020,1,1),A219&lt;DATE(2036,1,1),COUNTIFS(Properties!$A$2:$A$6,B219)=1,OR(C219="Income",C219="Expense"),ISNUMBER(F219),F219&gt;=0),"OK","CHECK INPUT"))</f>
        <v/>
      </c>
    </row>
    <row r="220">
      <c r="A220" s="10" t="n"/>
      <c r="B220" s="9" t="n"/>
      <c r="C220" s="9" t="n"/>
      <c r="D220" s="9" t="n"/>
      <c r="E220" s="9" t="n"/>
      <c r="F220" s="11" t="n"/>
      <c r="G220" s="12">
        <f>IF(COUNTA(A220:F220)=0,"",IF(AND(ISNUMBER(A220),A220&gt;=DATE(2020,1,1),A220&lt;DATE(2036,1,1),COUNTIFS(Properties!$A$2:$A$6,B220)=1,OR(C220="Income",C220="Expense"),ISNUMBER(F220),F220&gt;=0),"OK","CHECK INPUT"))</f>
        <v/>
      </c>
    </row>
    <row r="221">
      <c r="A221" s="10" t="n"/>
      <c r="B221" s="9" t="n"/>
      <c r="C221" s="9" t="n"/>
      <c r="D221" s="9" t="n"/>
      <c r="E221" s="9" t="n"/>
      <c r="F221" s="11" t="n"/>
      <c r="G221" s="12">
        <f>IF(COUNTA(A221:F221)=0,"",IF(AND(ISNUMBER(A221),A221&gt;=DATE(2020,1,1),A221&lt;DATE(2036,1,1),COUNTIFS(Properties!$A$2:$A$6,B221)=1,OR(C221="Income",C221="Expense"),ISNUMBER(F221),F221&gt;=0),"OK","CHECK INPUT"))</f>
        <v/>
      </c>
    </row>
    <row r="222">
      <c r="A222" s="10" t="n"/>
      <c r="B222" s="9" t="n"/>
      <c r="C222" s="9" t="n"/>
      <c r="D222" s="9" t="n"/>
      <c r="E222" s="9" t="n"/>
      <c r="F222" s="11" t="n"/>
      <c r="G222" s="12">
        <f>IF(COUNTA(A222:F222)=0,"",IF(AND(ISNUMBER(A222),A222&gt;=DATE(2020,1,1),A222&lt;DATE(2036,1,1),COUNTIFS(Properties!$A$2:$A$6,B222)=1,OR(C222="Income",C222="Expense"),ISNUMBER(F222),F222&gt;=0),"OK","CHECK INPUT"))</f>
        <v/>
      </c>
    </row>
    <row r="223">
      <c r="A223" s="10" t="n"/>
      <c r="B223" s="9" t="n"/>
      <c r="C223" s="9" t="n"/>
      <c r="D223" s="9" t="n"/>
      <c r="E223" s="9" t="n"/>
      <c r="F223" s="11" t="n"/>
      <c r="G223" s="12">
        <f>IF(COUNTA(A223:F223)=0,"",IF(AND(ISNUMBER(A223),A223&gt;=DATE(2020,1,1),A223&lt;DATE(2036,1,1),COUNTIFS(Properties!$A$2:$A$6,B223)=1,OR(C223="Income",C223="Expense"),ISNUMBER(F223),F223&gt;=0),"OK","CHECK INPUT"))</f>
        <v/>
      </c>
    </row>
    <row r="224">
      <c r="A224" s="10" t="n"/>
      <c r="B224" s="9" t="n"/>
      <c r="C224" s="9" t="n"/>
      <c r="D224" s="9" t="n"/>
      <c r="E224" s="9" t="n"/>
      <c r="F224" s="11" t="n"/>
      <c r="G224" s="12">
        <f>IF(COUNTA(A224:F224)=0,"",IF(AND(ISNUMBER(A224),A224&gt;=DATE(2020,1,1),A224&lt;DATE(2036,1,1),COUNTIFS(Properties!$A$2:$A$6,B224)=1,OR(C224="Income",C224="Expense"),ISNUMBER(F224),F224&gt;=0),"OK","CHECK INPUT"))</f>
        <v/>
      </c>
    </row>
    <row r="225">
      <c r="A225" s="10" t="n"/>
      <c r="B225" s="9" t="n"/>
      <c r="C225" s="9" t="n"/>
      <c r="D225" s="9" t="n"/>
      <c r="E225" s="9" t="n"/>
      <c r="F225" s="11" t="n"/>
      <c r="G225" s="12">
        <f>IF(COUNTA(A225:F225)=0,"",IF(AND(ISNUMBER(A225),A225&gt;=DATE(2020,1,1),A225&lt;DATE(2036,1,1),COUNTIFS(Properties!$A$2:$A$6,B225)=1,OR(C225="Income",C225="Expense"),ISNUMBER(F225),F225&gt;=0),"OK","CHECK INPUT"))</f>
        <v/>
      </c>
    </row>
    <row r="226">
      <c r="A226" s="10" t="n"/>
      <c r="B226" s="9" t="n"/>
      <c r="C226" s="9" t="n"/>
      <c r="D226" s="9" t="n"/>
      <c r="E226" s="9" t="n"/>
      <c r="F226" s="11" t="n"/>
      <c r="G226" s="12">
        <f>IF(COUNTA(A226:F226)=0,"",IF(AND(ISNUMBER(A226),A226&gt;=DATE(2020,1,1),A226&lt;DATE(2036,1,1),COUNTIFS(Properties!$A$2:$A$6,B226)=1,OR(C226="Income",C226="Expense"),ISNUMBER(F226),F226&gt;=0),"OK","CHECK INPUT"))</f>
        <v/>
      </c>
    </row>
    <row r="227">
      <c r="A227" s="10" t="n"/>
      <c r="B227" s="9" t="n"/>
      <c r="C227" s="9" t="n"/>
      <c r="D227" s="9" t="n"/>
      <c r="E227" s="9" t="n"/>
      <c r="F227" s="11" t="n"/>
      <c r="G227" s="12">
        <f>IF(COUNTA(A227:F227)=0,"",IF(AND(ISNUMBER(A227),A227&gt;=DATE(2020,1,1),A227&lt;DATE(2036,1,1),COUNTIFS(Properties!$A$2:$A$6,B227)=1,OR(C227="Income",C227="Expense"),ISNUMBER(F227),F227&gt;=0),"OK","CHECK INPUT"))</f>
        <v/>
      </c>
    </row>
    <row r="228">
      <c r="A228" s="10" t="n"/>
      <c r="B228" s="9" t="n"/>
      <c r="C228" s="9" t="n"/>
      <c r="D228" s="9" t="n"/>
      <c r="E228" s="9" t="n"/>
      <c r="F228" s="11" t="n"/>
      <c r="G228" s="12">
        <f>IF(COUNTA(A228:F228)=0,"",IF(AND(ISNUMBER(A228),A228&gt;=DATE(2020,1,1),A228&lt;DATE(2036,1,1),COUNTIFS(Properties!$A$2:$A$6,B228)=1,OR(C228="Income",C228="Expense"),ISNUMBER(F228),F228&gt;=0),"OK","CHECK INPUT"))</f>
        <v/>
      </c>
    </row>
    <row r="229">
      <c r="A229" s="10" t="n"/>
      <c r="B229" s="9" t="n"/>
      <c r="C229" s="9" t="n"/>
      <c r="D229" s="9" t="n"/>
      <c r="E229" s="9" t="n"/>
      <c r="F229" s="11" t="n"/>
      <c r="G229" s="12">
        <f>IF(COUNTA(A229:F229)=0,"",IF(AND(ISNUMBER(A229),A229&gt;=DATE(2020,1,1),A229&lt;DATE(2036,1,1),COUNTIFS(Properties!$A$2:$A$6,B229)=1,OR(C229="Income",C229="Expense"),ISNUMBER(F229),F229&gt;=0),"OK","CHECK INPUT"))</f>
        <v/>
      </c>
    </row>
    <row r="230">
      <c r="A230" s="10" t="n"/>
      <c r="B230" s="9" t="n"/>
      <c r="C230" s="9" t="n"/>
      <c r="D230" s="9" t="n"/>
      <c r="E230" s="9" t="n"/>
      <c r="F230" s="11" t="n"/>
      <c r="G230" s="12">
        <f>IF(COUNTA(A230:F230)=0,"",IF(AND(ISNUMBER(A230),A230&gt;=DATE(2020,1,1),A230&lt;DATE(2036,1,1),COUNTIFS(Properties!$A$2:$A$6,B230)=1,OR(C230="Income",C230="Expense"),ISNUMBER(F230),F230&gt;=0),"OK","CHECK INPUT"))</f>
        <v/>
      </c>
    </row>
    <row r="231">
      <c r="A231" s="10" t="n"/>
      <c r="B231" s="9" t="n"/>
      <c r="C231" s="9" t="n"/>
      <c r="D231" s="9" t="n"/>
      <c r="E231" s="9" t="n"/>
      <c r="F231" s="11" t="n"/>
      <c r="G231" s="12">
        <f>IF(COUNTA(A231:F231)=0,"",IF(AND(ISNUMBER(A231),A231&gt;=DATE(2020,1,1),A231&lt;DATE(2036,1,1),COUNTIFS(Properties!$A$2:$A$6,B231)=1,OR(C231="Income",C231="Expense"),ISNUMBER(F231),F231&gt;=0),"OK","CHECK INPUT"))</f>
        <v/>
      </c>
    </row>
    <row r="232">
      <c r="A232" s="10" t="n"/>
      <c r="B232" s="9" t="n"/>
      <c r="C232" s="9" t="n"/>
      <c r="D232" s="9" t="n"/>
      <c r="E232" s="9" t="n"/>
      <c r="F232" s="11" t="n"/>
      <c r="G232" s="12">
        <f>IF(COUNTA(A232:F232)=0,"",IF(AND(ISNUMBER(A232),A232&gt;=DATE(2020,1,1),A232&lt;DATE(2036,1,1),COUNTIFS(Properties!$A$2:$A$6,B232)=1,OR(C232="Income",C232="Expense"),ISNUMBER(F232),F232&gt;=0),"OK","CHECK INPUT"))</f>
        <v/>
      </c>
    </row>
    <row r="233">
      <c r="A233" s="10" t="n"/>
      <c r="B233" s="9" t="n"/>
      <c r="C233" s="9" t="n"/>
      <c r="D233" s="9" t="n"/>
      <c r="E233" s="9" t="n"/>
      <c r="F233" s="11" t="n"/>
      <c r="G233" s="12">
        <f>IF(COUNTA(A233:F233)=0,"",IF(AND(ISNUMBER(A233),A233&gt;=DATE(2020,1,1),A233&lt;DATE(2036,1,1),COUNTIFS(Properties!$A$2:$A$6,B233)=1,OR(C233="Income",C233="Expense"),ISNUMBER(F233),F233&gt;=0),"OK","CHECK INPUT"))</f>
        <v/>
      </c>
    </row>
    <row r="234">
      <c r="A234" s="10" t="n"/>
      <c r="B234" s="9" t="n"/>
      <c r="C234" s="9" t="n"/>
      <c r="D234" s="9" t="n"/>
      <c r="E234" s="9" t="n"/>
      <c r="F234" s="11" t="n"/>
      <c r="G234" s="12">
        <f>IF(COUNTA(A234:F234)=0,"",IF(AND(ISNUMBER(A234),A234&gt;=DATE(2020,1,1),A234&lt;DATE(2036,1,1),COUNTIFS(Properties!$A$2:$A$6,B234)=1,OR(C234="Income",C234="Expense"),ISNUMBER(F234),F234&gt;=0),"OK","CHECK INPUT"))</f>
        <v/>
      </c>
    </row>
    <row r="235">
      <c r="A235" s="10" t="n"/>
      <c r="B235" s="9" t="n"/>
      <c r="C235" s="9" t="n"/>
      <c r="D235" s="9" t="n"/>
      <c r="E235" s="9" t="n"/>
      <c r="F235" s="11" t="n"/>
      <c r="G235" s="12">
        <f>IF(COUNTA(A235:F235)=0,"",IF(AND(ISNUMBER(A235),A235&gt;=DATE(2020,1,1),A235&lt;DATE(2036,1,1),COUNTIFS(Properties!$A$2:$A$6,B235)=1,OR(C235="Income",C235="Expense"),ISNUMBER(F235),F235&gt;=0),"OK","CHECK INPUT"))</f>
        <v/>
      </c>
    </row>
    <row r="236">
      <c r="A236" s="10" t="n"/>
      <c r="B236" s="9" t="n"/>
      <c r="C236" s="9" t="n"/>
      <c r="D236" s="9" t="n"/>
      <c r="E236" s="9" t="n"/>
      <c r="F236" s="11" t="n"/>
      <c r="G236" s="12">
        <f>IF(COUNTA(A236:F236)=0,"",IF(AND(ISNUMBER(A236),A236&gt;=DATE(2020,1,1),A236&lt;DATE(2036,1,1),COUNTIFS(Properties!$A$2:$A$6,B236)=1,OR(C236="Income",C236="Expense"),ISNUMBER(F236),F236&gt;=0),"OK","CHECK INPUT"))</f>
        <v/>
      </c>
    </row>
    <row r="237">
      <c r="A237" s="10" t="n"/>
      <c r="B237" s="9" t="n"/>
      <c r="C237" s="9" t="n"/>
      <c r="D237" s="9" t="n"/>
      <c r="E237" s="9" t="n"/>
      <c r="F237" s="11" t="n"/>
      <c r="G237" s="12">
        <f>IF(COUNTA(A237:F237)=0,"",IF(AND(ISNUMBER(A237),A237&gt;=DATE(2020,1,1),A237&lt;DATE(2036,1,1),COUNTIFS(Properties!$A$2:$A$6,B237)=1,OR(C237="Income",C237="Expense"),ISNUMBER(F237),F237&gt;=0),"OK","CHECK INPUT"))</f>
        <v/>
      </c>
    </row>
    <row r="238">
      <c r="A238" s="10" t="n"/>
      <c r="B238" s="9" t="n"/>
      <c r="C238" s="9" t="n"/>
      <c r="D238" s="9" t="n"/>
      <c r="E238" s="9" t="n"/>
      <c r="F238" s="11" t="n"/>
      <c r="G238" s="12">
        <f>IF(COUNTA(A238:F238)=0,"",IF(AND(ISNUMBER(A238),A238&gt;=DATE(2020,1,1),A238&lt;DATE(2036,1,1),COUNTIFS(Properties!$A$2:$A$6,B238)=1,OR(C238="Income",C238="Expense"),ISNUMBER(F238),F238&gt;=0),"OK","CHECK INPUT"))</f>
        <v/>
      </c>
    </row>
    <row r="239">
      <c r="A239" s="10" t="n"/>
      <c r="B239" s="9" t="n"/>
      <c r="C239" s="9" t="n"/>
      <c r="D239" s="9" t="n"/>
      <c r="E239" s="9" t="n"/>
      <c r="F239" s="11" t="n"/>
      <c r="G239" s="12">
        <f>IF(COUNTA(A239:F239)=0,"",IF(AND(ISNUMBER(A239),A239&gt;=DATE(2020,1,1),A239&lt;DATE(2036,1,1),COUNTIFS(Properties!$A$2:$A$6,B239)=1,OR(C239="Income",C239="Expense"),ISNUMBER(F239),F239&gt;=0),"OK","CHECK INPUT"))</f>
        <v/>
      </c>
    </row>
    <row r="240">
      <c r="A240" s="10" t="n"/>
      <c r="B240" s="9" t="n"/>
      <c r="C240" s="9" t="n"/>
      <c r="D240" s="9" t="n"/>
      <c r="E240" s="9" t="n"/>
      <c r="F240" s="11" t="n"/>
      <c r="G240" s="12">
        <f>IF(COUNTA(A240:F240)=0,"",IF(AND(ISNUMBER(A240),A240&gt;=DATE(2020,1,1),A240&lt;DATE(2036,1,1),COUNTIFS(Properties!$A$2:$A$6,B240)=1,OR(C240="Income",C240="Expense"),ISNUMBER(F240),F240&gt;=0),"OK","CHECK INPUT"))</f>
        <v/>
      </c>
    </row>
    <row r="241">
      <c r="A241" s="10" t="n"/>
      <c r="B241" s="9" t="n"/>
      <c r="C241" s="9" t="n"/>
      <c r="D241" s="9" t="n"/>
      <c r="E241" s="9" t="n"/>
      <c r="F241" s="11" t="n"/>
      <c r="G241" s="12">
        <f>IF(COUNTA(A241:F241)=0,"",IF(AND(ISNUMBER(A241),A241&gt;=DATE(2020,1,1),A241&lt;DATE(2036,1,1),COUNTIFS(Properties!$A$2:$A$6,B241)=1,OR(C241="Income",C241="Expense"),ISNUMBER(F241),F241&gt;=0),"OK","CHECK INPUT"))</f>
        <v/>
      </c>
    </row>
    <row r="242">
      <c r="A242" s="10" t="n"/>
      <c r="B242" s="9" t="n"/>
      <c r="C242" s="9" t="n"/>
      <c r="D242" s="9" t="n"/>
      <c r="E242" s="9" t="n"/>
      <c r="F242" s="11" t="n"/>
      <c r="G242" s="12">
        <f>IF(COUNTA(A242:F242)=0,"",IF(AND(ISNUMBER(A242),A242&gt;=DATE(2020,1,1),A242&lt;DATE(2036,1,1),COUNTIFS(Properties!$A$2:$A$6,B242)=1,OR(C242="Income",C242="Expense"),ISNUMBER(F242),F242&gt;=0),"OK","CHECK INPUT"))</f>
        <v/>
      </c>
    </row>
    <row r="243">
      <c r="A243" s="10" t="n"/>
      <c r="B243" s="9" t="n"/>
      <c r="C243" s="9" t="n"/>
      <c r="D243" s="9" t="n"/>
      <c r="E243" s="9" t="n"/>
      <c r="F243" s="11" t="n"/>
      <c r="G243" s="12">
        <f>IF(COUNTA(A243:F243)=0,"",IF(AND(ISNUMBER(A243),A243&gt;=DATE(2020,1,1),A243&lt;DATE(2036,1,1),COUNTIFS(Properties!$A$2:$A$6,B243)=1,OR(C243="Income",C243="Expense"),ISNUMBER(F243),F243&gt;=0),"OK","CHECK INPUT"))</f>
        <v/>
      </c>
    </row>
    <row r="244">
      <c r="A244" s="10" t="n"/>
      <c r="B244" s="9" t="n"/>
      <c r="C244" s="9" t="n"/>
      <c r="D244" s="9" t="n"/>
      <c r="E244" s="9" t="n"/>
      <c r="F244" s="11" t="n"/>
      <c r="G244" s="12">
        <f>IF(COUNTA(A244:F244)=0,"",IF(AND(ISNUMBER(A244),A244&gt;=DATE(2020,1,1),A244&lt;DATE(2036,1,1),COUNTIFS(Properties!$A$2:$A$6,B244)=1,OR(C244="Income",C244="Expense"),ISNUMBER(F244),F244&gt;=0),"OK","CHECK INPUT"))</f>
        <v/>
      </c>
    </row>
    <row r="245">
      <c r="A245" s="10" t="n"/>
      <c r="B245" s="9" t="n"/>
      <c r="C245" s="9" t="n"/>
      <c r="D245" s="9" t="n"/>
      <c r="E245" s="9" t="n"/>
      <c r="F245" s="11" t="n"/>
      <c r="G245" s="12">
        <f>IF(COUNTA(A245:F245)=0,"",IF(AND(ISNUMBER(A245),A245&gt;=DATE(2020,1,1),A245&lt;DATE(2036,1,1),COUNTIFS(Properties!$A$2:$A$6,B245)=1,OR(C245="Income",C245="Expense"),ISNUMBER(F245),F245&gt;=0),"OK","CHECK INPUT"))</f>
        <v/>
      </c>
    </row>
    <row r="246">
      <c r="A246" s="10" t="n"/>
      <c r="B246" s="9" t="n"/>
      <c r="C246" s="9" t="n"/>
      <c r="D246" s="9" t="n"/>
      <c r="E246" s="9" t="n"/>
      <c r="F246" s="11" t="n"/>
      <c r="G246" s="12">
        <f>IF(COUNTA(A246:F246)=0,"",IF(AND(ISNUMBER(A246),A246&gt;=DATE(2020,1,1),A246&lt;DATE(2036,1,1),COUNTIFS(Properties!$A$2:$A$6,B246)=1,OR(C246="Income",C246="Expense"),ISNUMBER(F246),F246&gt;=0),"OK","CHECK INPUT"))</f>
        <v/>
      </c>
    </row>
    <row r="247">
      <c r="A247" s="10" t="n"/>
      <c r="B247" s="9" t="n"/>
      <c r="C247" s="9" t="n"/>
      <c r="D247" s="9" t="n"/>
      <c r="E247" s="9" t="n"/>
      <c r="F247" s="11" t="n"/>
      <c r="G247" s="12">
        <f>IF(COUNTA(A247:F247)=0,"",IF(AND(ISNUMBER(A247),A247&gt;=DATE(2020,1,1),A247&lt;DATE(2036,1,1),COUNTIFS(Properties!$A$2:$A$6,B247)=1,OR(C247="Income",C247="Expense"),ISNUMBER(F247),F247&gt;=0),"OK","CHECK INPUT"))</f>
        <v/>
      </c>
    </row>
    <row r="248">
      <c r="A248" s="10" t="n"/>
      <c r="B248" s="9" t="n"/>
      <c r="C248" s="9" t="n"/>
      <c r="D248" s="9" t="n"/>
      <c r="E248" s="9" t="n"/>
      <c r="F248" s="11" t="n"/>
      <c r="G248" s="12">
        <f>IF(COUNTA(A248:F248)=0,"",IF(AND(ISNUMBER(A248),A248&gt;=DATE(2020,1,1),A248&lt;DATE(2036,1,1),COUNTIFS(Properties!$A$2:$A$6,B248)=1,OR(C248="Income",C248="Expense"),ISNUMBER(F248),F248&gt;=0),"OK","CHECK INPUT"))</f>
        <v/>
      </c>
    </row>
    <row r="249">
      <c r="A249" s="10" t="n"/>
      <c r="B249" s="9" t="n"/>
      <c r="C249" s="9" t="n"/>
      <c r="D249" s="9" t="n"/>
      <c r="E249" s="9" t="n"/>
      <c r="F249" s="11" t="n"/>
      <c r="G249" s="12">
        <f>IF(COUNTA(A249:F249)=0,"",IF(AND(ISNUMBER(A249),A249&gt;=DATE(2020,1,1),A249&lt;DATE(2036,1,1),COUNTIFS(Properties!$A$2:$A$6,B249)=1,OR(C249="Income",C249="Expense"),ISNUMBER(F249),F249&gt;=0),"OK","CHECK INPUT"))</f>
        <v/>
      </c>
    </row>
    <row r="250">
      <c r="A250" s="10" t="n"/>
      <c r="B250" s="9" t="n"/>
      <c r="C250" s="9" t="n"/>
      <c r="D250" s="9" t="n"/>
      <c r="E250" s="9" t="n"/>
      <c r="F250" s="11" t="n"/>
      <c r="G250" s="12">
        <f>IF(COUNTA(A250:F250)=0,"",IF(AND(ISNUMBER(A250),A250&gt;=DATE(2020,1,1),A250&lt;DATE(2036,1,1),COUNTIFS(Properties!$A$2:$A$6,B250)=1,OR(C250="Income",C250="Expense"),ISNUMBER(F250),F250&gt;=0),"OK","CHECK INPUT"))</f>
        <v/>
      </c>
    </row>
    <row r="251">
      <c r="A251" s="10" t="n"/>
      <c r="B251" s="9" t="n"/>
      <c r="C251" s="9" t="n"/>
      <c r="D251" s="9" t="n"/>
      <c r="E251" s="9" t="n"/>
      <c r="F251" s="11" t="n"/>
      <c r="G251" s="12">
        <f>IF(COUNTA(A251:F251)=0,"",IF(AND(ISNUMBER(A251),A251&gt;=DATE(2020,1,1),A251&lt;DATE(2036,1,1),COUNTIFS(Properties!$A$2:$A$6,B251)=1,OR(C251="Income",C251="Expense"),ISNUMBER(F251),F251&gt;=0),"OK","CHECK INPUT"))</f>
        <v/>
      </c>
    </row>
    <row r="252">
      <c r="A252" s="10" t="n"/>
      <c r="B252" s="9" t="n"/>
      <c r="C252" s="9" t="n"/>
      <c r="D252" s="9" t="n"/>
      <c r="E252" s="9" t="n"/>
      <c r="F252" s="11" t="n"/>
      <c r="G252" s="12">
        <f>IF(COUNTA(A252:F252)=0,"",IF(AND(ISNUMBER(A252),A252&gt;=DATE(2020,1,1),A252&lt;DATE(2036,1,1),COUNTIFS(Properties!$A$2:$A$6,B252)=1,OR(C252="Income",C252="Expense"),ISNUMBER(F252),F252&gt;=0),"OK","CHECK INPUT"))</f>
        <v/>
      </c>
    </row>
    <row r="253">
      <c r="A253" s="10" t="n"/>
      <c r="B253" s="9" t="n"/>
      <c r="C253" s="9" t="n"/>
      <c r="D253" s="9" t="n"/>
      <c r="E253" s="9" t="n"/>
      <c r="F253" s="11" t="n"/>
      <c r="G253" s="12">
        <f>IF(COUNTA(A253:F253)=0,"",IF(AND(ISNUMBER(A253),A253&gt;=DATE(2020,1,1),A253&lt;DATE(2036,1,1),COUNTIFS(Properties!$A$2:$A$6,B253)=1,OR(C253="Income",C253="Expense"),ISNUMBER(F253),F253&gt;=0),"OK","CHECK INPUT"))</f>
        <v/>
      </c>
    </row>
    <row r="254">
      <c r="A254" s="10" t="n"/>
      <c r="B254" s="9" t="n"/>
      <c r="C254" s="9" t="n"/>
      <c r="D254" s="9" t="n"/>
      <c r="E254" s="9" t="n"/>
      <c r="F254" s="11" t="n"/>
      <c r="G254" s="12">
        <f>IF(COUNTA(A254:F254)=0,"",IF(AND(ISNUMBER(A254),A254&gt;=DATE(2020,1,1),A254&lt;DATE(2036,1,1),COUNTIFS(Properties!$A$2:$A$6,B254)=1,OR(C254="Income",C254="Expense"),ISNUMBER(F254),F254&gt;=0),"OK","CHECK INPUT"))</f>
        <v/>
      </c>
    </row>
    <row r="255">
      <c r="A255" s="10" t="n"/>
      <c r="B255" s="9" t="n"/>
      <c r="C255" s="9" t="n"/>
      <c r="D255" s="9" t="n"/>
      <c r="E255" s="9" t="n"/>
      <c r="F255" s="11" t="n"/>
      <c r="G255" s="12">
        <f>IF(COUNTA(A255:F255)=0,"",IF(AND(ISNUMBER(A255),A255&gt;=DATE(2020,1,1),A255&lt;DATE(2036,1,1),COUNTIFS(Properties!$A$2:$A$6,B255)=1,OR(C255="Income",C255="Expense"),ISNUMBER(F255),F255&gt;=0),"OK","CHECK INPUT"))</f>
        <v/>
      </c>
    </row>
    <row r="256">
      <c r="A256" s="10" t="n"/>
      <c r="B256" s="9" t="n"/>
      <c r="C256" s="9" t="n"/>
      <c r="D256" s="9" t="n"/>
      <c r="E256" s="9" t="n"/>
      <c r="F256" s="11" t="n"/>
      <c r="G256" s="12">
        <f>IF(COUNTA(A256:F256)=0,"",IF(AND(ISNUMBER(A256),A256&gt;=DATE(2020,1,1),A256&lt;DATE(2036,1,1),COUNTIFS(Properties!$A$2:$A$6,B256)=1,OR(C256="Income",C256="Expense"),ISNUMBER(F256),F256&gt;=0),"OK","CHECK INPUT"))</f>
        <v/>
      </c>
    </row>
    <row r="257">
      <c r="A257" s="10" t="n"/>
      <c r="B257" s="9" t="n"/>
      <c r="C257" s="9" t="n"/>
      <c r="D257" s="9" t="n"/>
      <c r="E257" s="9" t="n"/>
      <c r="F257" s="11" t="n"/>
      <c r="G257" s="12">
        <f>IF(COUNTA(A257:F257)=0,"",IF(AND(ISNUMBER(A257),A257&gt;=DATE(2020,1,1),A257&lt;DATE(2036,1,1),COUNTIFS(Properties!$A$2:$A$6,B257)=1,OR(C257="Income",C257="Expense"),ISNUMBER(F257),F257&gt;=0),"OK","CHECK INPUT"))</f>
        <v/>
      </c>
    </row>
    <row r="258">
      <c r="A258" s="10" t="n"/>
      <c r="B258" s="9" t="n"/>
      <c r="C258" s="9" t="n"/>
      <c r="D258" s="9" t="n"/>
      <c r="E258" s="9" t="n"/>
      <c r="F258" s="11" t="n"/>
      <c r="G258" s="12">
        <f>IF(COUNTA(A258:F258)=0,"",IF(AND(ISNUMBER(A258),A258&gt;=DATE(2020,1,1),A258&lt;DATE(2036,1,1),COUNTIFS(Properties!$A$2:$A$6,B258)=1,OR(C258="Income",C258="Expense"),ISNUMBER(F258),F258&gt;=0),"OK","CHECK INPUT"))</f>
        <v/>
      </c>
    </row>
    <row r="259">
      <c r="A259" s="10" t="n"/>
      <c r="B259" s="9" t="n"/>
      <c r="C259" s="9" t="n"/>
      <c r="D259" s="9" t="n"/>
      <c r="E259" s="9" t="n"/>
      <c r="F259" s="11" t="n"/>
      <c r="G259" s="12">
        <f>IF(COUNTA(A259:F259)=0,"",IF(AND(ISNUMBER(A259),A259&gt;=DATE(2020,1,1),A259&lt;DATE(2036,1,1),COUNTIFS(Properties!$A$2:$A$6,B259)=1,OR(C259="Income",C259="Expense"),ISNUMBER(F259),F259&gt;=0),"OK","CHECK INPUT"))</f>
        <v/>
      </c>
    </row>
    <row r="260">
      <c r="A260" s="10" t="n"/>
      <c r="B260" s="9" t="n"/>
      <c r="C260" s="9" t="n"/>
      <c r="D260" s="9" t="n"/>
      <c r="E260" s="9" t="n"/>
      <c r="F260" s="11" t="n"/>
      <c r="G260" s="12">
        <f>IF(COUNTA(A260:F260)=0,"",IF(AND(ISNUMBER(A260),A260&gt;=DATE(2020,1,1),A260&lt;DATE(2036,1,1),COUNTIFS(Properties!$A$2:$A$6,B260)=1,OR(C260="Income",C260="Expense"),ISNUMBER(F260),F260&gt;=0),"OK","CHECK INPUT"))</f>
        <v/>
      </c>
    </row>
    <row r="261">
      <c r="A261" s="10" t="n"/>
      <c r="B261" s="9" t="n"/>
      <c r="C261" s="9" t="n"/>
      <c r="D261" s="9" t="n"/>
      <c r="E261" s="9" t="n"/>
      <c r="F261" s="11" t="n"/>
      <c r="G261" s="12">
        <f>IF(COUNTA(A261:F261)=0,"",IF(AND(ISNUMBER(A261),A261&gt;=DATE(2020,1,1),A261&lt;DATE(2036,1,1),COUNTIFS(Properties!$A$2:$A$6,B261)=1,OR(C261="Income",C261="Expense"),ISNUMBER(F261),F261&gt;=0),"OK","CHECK INPUT"))</f>
        <v/>
      </c>
    </row>
    <row r="262">
      <c r="A262" s="10" t="n"/>
      <c r="B262" s="9" t="n"/>
      <c r="C262" s="9" t="n"/>
      <c r="D262" s="9" t="n"/>
      <c r="E262" s="9" t="n"/>
      <c r="F262" s="11" t="n"/>
      <c r="G262" s="12">
        <f>IF(COUNTA(A262:F262)=0,"",IF(AND(ISNUMBER(A262),A262&gt;=DATE(2020,1,1),A262&lt;DATE(2036,1,1),COUNTIFS(Properties!$A$2:$A$6,B262)=1,OR(C262="Income",C262="Expense"),ISNUMBER(F262),F262&gt;=0),"OK","CHECK INPUT"))</f>
        <v/>
      </c>
    </row>
    <row r="263">
      <c r="A263" s="10" t="n"/>
      <c r="B263" s="9" t="n"/>
      <c r="C263" s="9" t="n"/>
      <c r="D263" s="9" t="n"/>
      <c r="E263" s="9" t="n"/>
      <c r="F263" s="11" t="n"/>
      <c r="G263" s="12">
        <f>IF(COUNTA(A263:F263)=0,"",IF(AND(ISNUMBER(A263),A263&gt;=DATE(2020,1,1),A263&lt;DATE(2036,1,1),COUNTIFS(Properties!$A$2:$A$6,B263)=1,OR(C263="Income",C263="Expense"),ISNUMBER(F263),F263&gt;=0),"OK","CHECK INPUT"))</f>
        <v/>
      </c>
    </row>
    <row r="264">
      <c r="A264" s="10" t="n"/>
      <c r="B264" s="9" t="n"/>
      <c r="C264" s="9" t="n"/>
      <c r="D264" s="9" t="n"/>
      <c r="E264" s="9" t="n"/>
      <c r="F264" s="11" t="n"/>
      <c r="G264" s="12">
        <f>IF(COUNTA(A264:F264)=0,"",IF(AND(ISNUMBER(A264),A264&gt;=DATE(2020,1,1),A264&lt;DATE(2036,1,1),COUNTIFS(Properties!$A$2:$A$6,B264)=1,OR(C264="Income",C264="Expense"),ISNUMBER(F264),F264&gt;=0),"OK","CHECK INPUT"))</f>
        <v/>
      </c>
    </row>
    <row r="265">
      <c r="A265" s="10" t="n"/>
      <c r="B265" s="9" t="n"/>
      <c r="C265" s="9" t="n"/>
      <c r="D265" s="9" t="n"/>
      <c r="E265" s="9" t="n"/>
      <c r="F265" s="11" t="n"/>
      <c r="G265" s="12">
        <f>IF(COUNTA(A265:F265)=0,"",IF(AND(ISNUMBER(A265),A265&gt;=DATE(2020,1,1),A265&lt;DATE(2036,1,1),COUNTIFS(Properties!$A$2:$A$6,B265)=1,OR(C265="Income",C265="Expense"),ISNUMBER(F265),F265&gt;=0),"OK","CHECK INPUT"))</f>
        <v/>
      </c>
    </row>
    <row r="266">
      <c r="A266" s="10" t="n"/>
      <c r="B266" s="9" t="n"/>
      <c r="C266" s="9" t="n"/>
      <c r="D266" s="9" t="n"/>
      <c r="E266" s="9" t="n"/>
      <c r="F266" s="11" t="n"/>
      <c r="G266" s="12">
        <f>IF(COUNTA(A266:F266)=0,"",IF(AND(ISNUMBER(A266),A266&gt;=DATE(2020,1,1),A266&lt;DATE(2036,1,1),COUNTIFS(Properties!$A$2:$A$6,B266)=1,OR(C266="Income",C266="Expense"),ISNUMBER(F266),F266&gt;=0),"OK","CHECK INPUT"))</f>
        <v/>
      </c>
    </row>
    <row r="267">
      <c r="A267" s="10" t="n"/>
      <c r="B267" s="9" t="n"/>
      <c r="C267" s="9" t="n"/>
      <c r="D267" s="9" t="n"/>
      <c r="E267" s="9" t="n"/>
      <c r="F267" s="11" t="n"/>
      <c r="G267" s="12">
        <f>IF(COUNTA(A267:F267)=0,"",IF(AND(ISNUMBER(A267),A267&gt;=DATE(2020,1,1),A267&lt;DATE(2036,1,1),COUNTIFS(Properties!$A$2:$A$6,B267)=1,OR(C267="Income",C267="Expense"),ISNUMBER(F267),F267&gt;=0),"OK","CHECK INPUT"))</f>
        <v/>
      </c>
    </row>
    <row r="268">
      <c r="A268" s="10" t="n"/>
      <c r="B268" s="9" t="n"/>
      <c r="C268" s="9" t="n"/>
      <c r="D268" s="9" t="n"/>
      <c r="E268" s="9" t="n"/>
      <c r="F268" s="11" t="n"/>
      <c r="G268" s="12">
        <f>IF(COUNTA(A268:F268)=0,"",IF(AND(ISNUMBER(A268),A268&gt;=DATE(2020,1,1),A268&lt;DATE(2036,1,1),COUNTIFS(Properties!$A$2:$A$6,B268)=1,OR(C268="Income",C268="Expense"),ISNUMBER(F268),F268&gt;=0),"OK","CHECK INPUT"))</f>
        <v/>
      </c>
    </row>
    <row r="269">
      <c r="A269" s="10" t="n"/>
      <c r="B269" s="9" t="n"/>
      <c r="C269" s="9" t="n"/>
      <c r="D269" s="9" t="n"/>
      <c r="E269" s="9" t="n"/>
      <c r="F269" s="11" t="n"/>
      <c r="G269" s="12">
        <f>IF(COUNTA(A269:F269)=0,"",IF(AND(ISNUMBER(A269),A269&gt;=DATE(2020,1,1),A269&lt;DATE(2036,1,1),COUNTIFS(Properties!$A$2:$A$6,B269)=1,OR(C269="Income",C269="Expense"),ISNUMBER(F269),F269&gt;=0),"OK","CHECK INPUT"))</f>
        <v/>
      </c>
    </row>
    <row r="270">
      <c r="A270" s="10" t="n"/>
      <c r="B270" s="9" t="n"/>
      <c r="C270" s="9" t="n"/>
      <c r="D270" s="9" t="n"/>
      <c r="E270" s="9" t="n"/>
      <c r="F270" s="11" t="n"/>
      <c r="G270" s="12">
        <f>IF(COUNTA(A270:F270)=0,"",IF(AND(ISNUMBER(A270),A270&gt;=DATE(2020,1,1),A270&lt;DATE(2036,1,1),COUNTIFS(Properties!$A$2:$A$6,B270)=1,OR(C270="Income",C270="Expense"),ISNUMBER(F270),F270&gt;=0),"OK","CHECK INPUT"))</f>
        <v/>
      </c>
    </row>
    <row r="271">
      <c r="A271" s="10" t="n"/>
      <c r="B271" s="9" t="n"/>
      <c r="C271" s="9" t="n"/>
      <c r="D271" s="9" t="n"/>
      <c r="E271" s="9" t="n"/>
      <c r="F271" s="11" t="n"/>
      <c r="G271" s="12">
        <f>IF(COUNTA(A271:F271)=0,"",IF(AND(ISNUMBER(A271),A271&gt;=DATE(2020,1,1),A271&lt;DATE(2036,1,1),COUNTIFS(Properties!$A$2:$A$6,B271)=1,OR(C271="Income",C271="Expense"),ISNUMBER(F271),F271&gt;=0),"OK","CHECK INPUT"))</f>
        <v/>
      </c>
    </row>
    <row r="272">
      <c r="A272" s="10" t="n"/>
      <c r="B272" s="9" t="n"/>
      <c r="C272" s="9" t="n"/>
      <c r="D272" s="9" t="n"/>
      <c r="E272" s="9" t="n"/>
      <c r="F272" s="11" t="n"/>
      <c r="G272" s="12">
        <f>IF(COUNTA(A272:F272)=0,"",IF(AND(ISNUMBER(A272),A272&gt;=DATE(2020,1,1),A272&lt;DATE(2036,1,1),COUNTIFS(Properties!$A$2:$A$6,B272)=1,OR(C272="Income",C272="Expense"),ISNUMBER(F272),F272&gt;=0),"OK","CHECK INPUT"))</f>
        <v/>
      </c>
    </row>
    <row r="273">
      <c r="A273" s="10" t="n"/>
      <c r="B273" s="9" t="n"/>
      <c r="C273" s="9" t="n"/>
      <c r="D273" s="9" t="n"/>
      <c r="E273" s="9" t="n"/>
      <c r="F273" s="11" t="n"/>
      <c r="G273" s="12">
        <f>IF(COUNTA(A273:F273)=0,"",IF(AND(ISNUMBER(A273),A273&gt;=DATE(2020,1,1),A273&lt;DATE(2036,1,1),COUNTIFS(Properties!$A$2:$A$6,B273)=1,OR(C273="Income",C273="Expense"),ISNUMBER(F273),F273&gt;=0),"OK","CHECK INPUT"))</f>
        <v/>
      </c>
    </row>
    <row r="274">
      <c r="A274" s="10" t="n"/>
      <c r="B274" s="9" t="n"/>
      <c r="C274" s="9" t="n"/>
      <c r="D274" s="9" t="n"/>
      <c r="E274" s="9" t="n"/>
      <c r="F274" s="11" t="n"/>
      <c r="G274" s="12">
        <f>IF(COUNTA(A274:F274)=0,"",IF(AND(ISNUMBER(A274),A274&gt;=DATE(2020,1,1),A274&lt;DATE(2036,1,1),COUNTIFS(Properties!$A$2:$A$6,B274)=1,OR(C274="Income",C274="Expense"),ISNUMBER(F274),F274&gt;=0),"OK","CHECK INPUT"))</f>
        <v/>
      </c>
    </row>
    <row r="275">
      <c r="A275" s="10" t="n"/>
      <c r="B275" s="9" t="n"/>
      <c r="C275" s="9" t="n"/>
      <c r="D275" s="9" t="n"/>
      <c r="E275" s="9" t="n"/>
      <c r="F275" s="11" t="n"/>
      <c r="G275" s="12">
        <f>IF(COUNTA(A275:F275)=0,"",IF(AND(ISNUMBER(A275),A275&gt;=DATE(2020,1,1),A275&lt;DATE(2036,1,1),COUNTIFS(Properties!$A$2:$A$6,B275)=1,OR(C275="Income",C275="Expense"),ISNUMBER(F275),F275&gt;=0),"OK","CHECK INPUT"))</f>
        <v/>
      </c>
    </row>
    <row r="276">
      <c r="A276" s="10" t="n"/>
      <c r="B276" s="9" t="n"/>
      <c r="C276" s="9" t="n"/>
      <c r="D276" s="9" t="n"/>
      <c r="E276" s="9" t="n"/>
      <c r="F276" s="11" t="n"/>
      <c r="G276" s="12">
        <f>IF(COUNTA(A276:F276)=0,"",IF(AND(ISNUMBER(A276),A276&gt;=DATE(2020,1,1),A276&lt;DATE(2036,1,1),COUNTIFS(Properties!$A$2:$A$6,B276)=1,OR(C276="Income",C276="Expense"),ISNUMBER(F276),F276&gt;=0),"OK","CHECK INPUT"))</f>
        <v/>
      </c>
    </row>
    <row r="277">
      <c r="A277" s="10" t="n"/>
      <c r="B277" s="9" t="n"/>
      <c r="C277" s="9" t="n"/>
      <c r="D277" s="9" t="n"/>
      <c r="E277" s="9" t="n"/>
      <c r="F277" s="11" t="n"/>
      <c r="G277" s="12">
        <f>IF(COUNTA(A277:F277)=0,"",IF(AND(ISNUMBER(A277),A277&gt;=DATE(2020,1,1),A277&lt;DATE(2036,1,1),COUNTIFS(Properties!$A$2:$A$6,B277)=1,OR(C277="Income",C277="Expense"),ISNUMBER(F277),F277&gt;=0),"OK","CHECK INPUT"))</f>
        <v/>
      </c>
    </row>
    <row r="278">
      <c r="A278" s="10" t="n"/>
      <c r="B278" s="9" t="n"/>
      <c r="C278" s="9" t="n"/>
      <c r="D278" s="9" t="n"/>
      <c r="E278" s="9" t="n"/>
      <c r="F278" s="11" t="n"/>
      <c r="G278" s="12">
        <f>IF(COUNTA(A278:F278)=0,"",IF(AND(ISNUMBER(A278),A278&gt;=DATE(2020,1,1),A278&lt;DATE(2036,1,1),COUNTIFS(Properties!$A$2:$A$6,B278)=1,OR(C278="Income",C278="Expense"),ISNUMBER(F278),F278&gt;=0),"OK","CHECK INPUT"))</f>
        <v/>
      </c>
    </row>
    <row r="279">
      <c r="A279" s="10" t="n"/>
      <c r="B279" s="9" t="n"/>
      <c r="C279" s="9" t="n"/>
      <c r="D279" s="9" t="n"/>
      <c r="E279" s="9" t="n"/>
      <c r="F279" s="11" t="n"/>
      <c r="G279" s="12">
        <f>IF(COUNTA(A279:F279)=0,"",IF(AND(ISNUMBER(A279),A279&gt;=DATE(2020,1,1),A279&lt;DATE(2036,1,1),COUNTIFS(Properties!$A$2:$A$6,B279)=1,OR(C279="Income",C279="Expense"),ISNUMBER(F279),F279&gt;=0),"OK","CHECK INPUT"))</f>
        <v/>
      </c>
    </row>
    <row r="280">
      <c r="A280" s="10" t="n"/>
      <c r="B280" s="9" t="n"/>
      <c r="C280" s="9" t="n"/>
      <c r="D280" s="9" t="n"/>
      <c r="E280" s="9" t="n"/>
      <c r="F280" s="11" t="n"/>
      <c r="G280" s="12">
        <f>IF(COUNTA(A280:F280)=0,"",IF(AND(ISNUMBER(A280),A280&gt;=DATE(2020,1,1),A280&lt;DATE(2036,1,1),COUNTIFS(Properties!$A$2:$A$6,B280)=1,OR(C280="Income",C280="Expense"),ISNUMBER(F280),F280&gt;=0),"OK","CHECK INPUT"))</f>
        <v/>
      </c>
    </row>
    <row r="281">
      <c r="A281" s="10" t="n"/>
      <c r="B281" s="9" t="n"/>
      <c r="C281" s="9" t="n"/>
      <c r="D281" s="9" t="n"/>
      <c r="E281" s="9" t="n"/>
      <c r="F281" s="11" t="n"/>
      <c r="G281" s="12">
        <f>IF(COUNTA(A281:F281)=0,"",IF(AND(ISNUMBER(A281),A281&gt;=DATE(2020,1,1),A281&lt;DATE(2036,1,1),COUNTIFS(Properties!$A$2:$A$6,B281)=1,OR(C281="Income",C281="Expense"),ISNUMBER(F281),F281&gt;=0),"OK","CHECK INPUT"))</f>
        <v/>
      </c>
    </row>
    <row r="282">
      <c r="A282" s="10" t="n"/>
      <c r="B282" s="9" t="n"/>
      <c r="C282" s="9" t="n"/>
      <c r="D282" s="9" t="n"/>
      <c r="E282" s="9" t="n"/>
      <c r="F282" s="11" t="n"/>
      <c r="G282" s="12">
        <f>IF(COUNTA(A282:F282)=0,"",IF(AND(ISNUMBER(A282),A282&gt;=DATE(2020,1,1),A282&lt;DATE(2036,1,1),COUNTIFS(Properties!$A$2:$A$6,B282)=1,OR(C282="Income",C282="Expense"),ISNUMBER(F282),F282&gt;=0),"OK","CHECK INPUT"))</f>
        <v/>
      </c>
    </row>
    <row r="283">
      <c r="A283" s="10" t="n"/>
      <c r="B283" s="9" t="n"/>
      <c r="C283" s="9" t="n"/>
      <c r="D283" s="9" t="n"/>
      <c r="E283" s="9" t="n"/>
      <c r="F283" s="11" t="n"/>
      <c r="G283" s="12">
        <f>IF(COUNTA(A283:F283)=0,"",IF(AND(ISNUMBER(A283),A283&gt;=DATE(2020,1,1),A283&lt;DATE(2036,1,1),COUNTIFS(Properties!$A$2:$A$6,B283)=1,OR(C283="Income",C283="Expense"),ISNUMBER(F283),F283&gt;=0),"OK","CHECK INPUT"))</f>
        <v/>
      </c>
    </row>
    <row r="284">
      <c r="A284" s="10" t="n"/>
      <c r="B284" s="9" t="n"/>
      <c r="C284" s="9" t="n"/>
      <c r="D284" s="9" t="n"/>
      <c r="E284" s="9" t="n"/>
      <c r="F284" s="11" t="n"/>
      <c r="G284" s="12">
        <f>IF(COUNTA(A284:F284)=0,"",IF(AND(ISNUMBER(A284),A284&gt;=DATE(2020,1,1),A284&lt;DATE(2036,1,1),COUNTIFS(Properties!$A$2:$A$6,B284)=1,OR(C284="Income",C284="Expense"),ISNUMBER(F284),F284&gt;=0),"OK","CHECK INPUT"))</f>
        <v/>
      </c>
    </row>
    <row r="285">
      <c r="A285" s="10" t="n"/>
      <c r="B285" s="9" t="n"/>
      <c r="C285" s="9" t="n"/>
      <c r="D285" s="9" t="n"/>
      <c r="E285" s="9" t="n"/>
      <c r="F285" s="11" t="n"/>
      <c r="G285" s="12">
        <f>IF(COUNTA(A285:F285)=0,"",IF(AND(ISNUMBER(A285),A285&gt;=DATE(2020,1,1),A285&lt;DATE(2036,1,1),COUNTIFS(Properties!$A$2:$A$6,B285)=1,OR(C285="Income",C285="Expense"),ISNUMBER(F285),F285&gt;=0),"OK","CHECK INPUT"))</f>
        <v/>
      </c>
    </row>
    <row r="286">
      <c r="A286" s="10" t="n"/>
      <c r="B286" s="9" t="n"/>
      <c r="C286" s="9" t="n"/>
      <c r="D286" s="9" t="n"/>
      <c r="E286" s="9" t="n"/>
      <c r="F286" s="11" t="n"/>
      <c r="G286" s="12">
        <f>IF(COUNTA(A286:F286)=0,"",IF(AND(ISNUMBER(A286),A286&gt;=DATE(2020,1,1),A286&lt;DATE(2036,1,1),COUNTIFS(Properties!$A$2:$A$6,B286)=1,OR(C286="Income",C286="Expense"),ISNUMBER(F286),F286&gt;=0),"OK","CHECK INPUT"))</f>
        <v/>
      </c>
    </row>
    <row r="287">
      <c r="A287" s="10" t="n"/>
      <c r="B287" s="9" t="n"/>
      <c r="C287" s="9" t="n"/>
      <c r="D287" s="9" t="n"/>
      <c r="E287" s="9" t="n"/>
      <c r="F287" s="11" t="n"/>
      <c r="G287" s="12">
        <f>IF(COUNTA(A287:F287)=0,"",IF(AND(ISNUMBER(A287),A287&gt;=DATE(2020,1,1),A287&lt;DATE(2036,1,1),COUNTIFS(Properties!$A$2:$A$6,B287)=1,OR(C287="Income",C287="Expense"),ISNUMBER(F287),F287&gt;=0),"OK","CHECK INPUT"))</f>
        <v/>
      </c>
    </row>
    <row r="288">
      <c r="A288" s="10" t="n"/>
      <c r="B288" s="9" t="n"/>
      <c r="C288" s="9" t="n"/>
      <c r="D288" s="9" t="n"/>
      <c r="E288" s="9" t="n"/>
      <c r="F288" s="11" t="n"/>
      <c r="G288" s="12">
        <f>IF(COUNTA(A288:F288)=0,"",IF(AND(ISNUMBER(A288),A288&gt;=DATE(2020,1,1),A288&lt;DATE(2036,1,1),COUNTIFS(Properties!$A$2:$A$6,B288)=1,OR(C288="Income",C288="Expense"),ISNUMBER(F288),F288&gt;=0),"OK","CHECK INPUT"))</f>
        <v/>
      </c>
    </row>
    <row r="289">
      <c r="A289" s="10" t="n"/>
      <c r="B289" s="9" t="n"/>
      <c r="C289" s="9" t="n"/>
      <c r="D289" s="9" t="n"/>
      <c r="E289" s="9" t="n"/>
      <c r="F289" s="11" t="n"/>
      <c r="G289" s="12">
        <f>IF(COUNTA(A289:F289)=0,"",IF(AND(ISNUMBER(A289),A289&gt;=DATE(2020,1,1),A289&lt;DATE(2036,1,1),COUNTIFS(Properties!$A$2:$A$6,B289)=1,OR(C289="Income",C289="Expense"),ISNUMBER(F289),F289&gt;=0),"OK","CHECK INPUT"))</f>
        <v/>
      </c>
    </row>
    <row r="290">
      <c r="A290" s="10" t="n"/>
      <c r="B290" s="9" t="n"/>
      <c r="C290" s="9" t="n"/>
      <c r="D290" s="9" t="n"/>
      <c r="E290" s="9" t="n"/>
      <c r="F290" s="11" t="n"/>
      <c r="G290" s="12">
        <f>IF(COUNTA(A290:F290)=0,"",IF(AND(ISNUMBER(A290),A290&gt;=DATE(2020,1,1),A290&lt;DATE(2036,1,1),COUNTIFS(Properties!$A$2:$A$6,B290)=1,OR(C290="Income",C290="Expense"),ISNUMBER(F290),F290&gt;=0),"OK","CHECK INPUT"))</f>
        <v/>
      </c>
    </row>
    <row r="291">
      <c r="A291" s="10" t="n"/>
      <c r="B291" s="9" t="n"/>
      <c r="C291" s="9" t="n"/>
      <c r="D291" s="9" t="n"/>
      <c r="E291" s="9" t="n"/>
      <c r="F291" s="11" t="n"/>
      <c r="G291" s="12">
        <f>IF(COUNTA(A291:F291)=0,"",IF(AND(ISNUMBER(A291),A291&gt;=DATE(2020,1,1),A291&lt;DATE(2036,1,1),COUNTIFS(Properties!$A$2:$A$6,B291)=1,OR(C291="Income",C291="Expense"),ISNUMBER(F291),F291&gt;=0),"OK","CHECK INPUT"))</f>
        <v/>
      </c>
    </row>
    <row r="292">
      <c r="A292" s="10" t="n"/>
      <c r="B292" s="9" t="n"/>
      <c r="C292" s="9" t="n"/>
      <c r="D292" s="9" t="n"/>
      <c r="E292" s="9" t="n"/>
      <c r="F292" s="11" t="n"/>
      <c r="G292" s="12">
        <f>IF(COUNTA(A292:F292)=0,"",IF(AND(ISNUMBER(A292),A292&gt;=DATE(2020,1,1),A292&lt;DATE(2036,1,1),COUNTIFS(Properties!$A$2:$A$6,B292)=1,OR(C292="Income",C292="Expense"),ISNUMBER(F292),F292&gt;=0),"OK","CHECK INPUT"))</f>
        <v/>
      </c>
    </row>
    <row r="293">
      <c r="A293" s="10" t="n"/>
      <c r="B293" s="9" t="n"/>
      <c r="C293" s="9" t="n"/>
      <c r="D293" s="9" t="n"/>
      <c r="E293" s="9" t="n"/>
      <c r="F293" s="11" t="n"/>
      <c r="G293" s="12">
        <f>IF(COUNTA(A293:F293)=0,"",IF(AND(ISNUMBER(A293),A293&gt;=DATE(2020,1,1),A293&lt;DATE(2036,1,1),COUNTIFS(Properties!$A$2:$A$6,B293)=1,OR(C293="Income",C293="Expense"),ISNUMBER(F293),F293&gt;=0),"OK","CHECK INPUT"))</f>
        <v/>
      </c>
    </row>
    <row r="294">
      <c r="A294" s="10" t="n"/>
      <c r="B294" s="9" t="n"/>
      <c r="C294" s="9" t="n"/>
      <c r="D294" s="9" t="n"/>
      <c r="E294" s="9" t="n"/>
      <c r="F294" s="11" t="n"/>
      <c r="G294" s="12">
        <f>IF(COUNTA(A294:F294)=0,"",IF(AND(ISNUMBER(A294),A294&gt;=DATE(2020,1,1),A294&lt;DATE(2036,1,1),COUNTIFS(Properties!$A$2:$A$6,B294)=1,OR(C294="Income",C294="Expense"),ISNUMBER(F294),F294&gt;=0),"OK","CHECK INPUT"))</f>
        <v/>
      </c>
    </row>
    <row r="295">
      <c r="A295" s="10" t="n"/>
      <c r="B295" s="9" t="n"/>
      <c r="C295" s="9" t="n"/>
      <c r="D295" s="9" t="n"/>
      <c r="E295" s="9" t="n"/>
      <c r="F295" s="11" t="n"/>
      <c r="G295" s="12">
        <f>IF(COUNTA(A295:F295)=0,"",IF(AND(ISNUMBER(A295),A295&gt;=DATE(2020,1,1),A295&lt;DATE(2036,1,1),COUNTIFS(Properties!$A$2:$A$6,B295)=1,OR(C295="Income",C295="Expense"),ISNUMBER(F295),F295&gt;=0),"OK","CHECK INPUT"))</f>
        <v/>
      </c>
    </row>
    <row r="296">
      <c r="A296" s="10" t="n"/>
      <c r="B296" s="9" t="n"/>
      <c r="C296" s="9" t="n"/>
      <c r="D296" s="9" t="n"/>
      <c r="E296" s="9" t="n"/>
      <c r="F296" s="11" t="n"/>
      <c r="G296" s="12">
        <f>IF(COUNTA(A296:F296)=0,"",IF(AND(ISNUMBER(A296),A296&gt;=DATE(2020,1,1),A296&lt;DATE(2036,1,1),COUNTIFS(Properties!$A$2:$A$6,B296)=1,OR(C296="Income",C296="Expense"),ISNUMBER(F296),F296&gt;=0),"OK","CHECK INPUT"))</f>
        <v/>
      </c>
    </row>
    <row r="297">
      <c r="A297" s="10" t="n"/>
      <c r="B297" s="9" t="n"/>
      <c r="C297" s="9" t="n"/>
      <c r="D297" s="9" t="n"/>
      <c r="E297" s="9" t="n"/>
      <c r="F297" s="11" t="n"/>
      <c r="G297" s="12">
        <f>IF(COUNTA(A297:F297)=0,"",IF(AND(ISNUMBER(A297),A297&gt;=DATE(2020,1,1),A297&lt;DATE(2036,1,1),COUNTIFS(Properties!$A$2:$A$6,B297)=1,OR(C297="Income",C297="Expense"),ISNUMBER(F297),F297&gt;=0),"OK","CHECK INPUT"))</f>
        <v/>
      </c>
    </row>
    <row r="298">
      <c r="A298" s="10" t="n"/>
      <c r="B298" s="9" t="n"/>
      <c r="C298" s="9" t="n"/>
      <c r="D298" s="9" t="n"/>
      <c r="E298" s="9" t="n"/>
      <c r="F298" s="11" t="n"/>
      <c r="G298" s="12">
        <f>IF(COUNTA(A298:F298)=0,"",IF(AND(ISNUMBER(A298),A298&gt;=DATE(2020,1,1),A298&lt;DATE(2036,1,1),COUNTIFS(Properties!$A$2:$A$6,B298)=1,OR(C298="Income",C298="Expense"),ISNUMBER(F298),F298&gt;=0),"OK","CHECK INPUT"))</f>
        <v/>
      </c>
    </row>
    <row r="299">
      <c r="A299" s="10" t="n"/>
      <c r="B299" s="9" t="n"/>
      <c r="C299" s="9" t="n"/>
      <c r="D299" s="9" t="n"/>
      <c r="E299" s="9" t="n"/>
      <c r="F299" s="11" t="n"/>
      <c r="G299" s="12">
        <f>IF(COUNTA(A299:F299)=0,"",IF(AND(ISNUMBER(A299),A299&gt;=DATE(2020,1,1),A299&lt;DATE(2036,1,1),COUNTIFS(Properties!$A$2:$A$6,B299)=1,OR(C299="Income",C299="Expense"),ISNUMBER(F299),F299&gt;=0),"OK","CHECK INPUT"))</f>
        <v/>
      </c>
    </row>
    <row r="300">
      <c r="A300" s="10" t="n"/>
      <c r="B300" s="9" t="n"/>
      <c r="C300" s="9" t="n"/>
      <c r="D300" s="9" t="n"/>
      <c r="E300" s="9" t="n"/>
      <c r="F300" s="11" t="n"/>
      <c r="G300" s="12">
        <f>IF(COUNTA(A300:F300)=0,"",IF(AND(ISNUMBER(A300),A300&gt;=DATE(2020,1,1),A300&lt;DATE(2036,1,1),COUNTIFS(Properties!$A$2:$A$6,B300)=1,OR(C300="Income",C300="Expense"),ISNUMBER(F300),F300&gt;=0),"OK","CHECK INPUT"))</f>
        <v/>
      </c>
    </row>
    <row r="301">
      <c r="A301" s="10" t="n"/>
      <c r="B301" s="9" t="n"/>
      <c r="C301" s="9" t="n"/>
      <c r="D301" s="9" t="n"/>
      <c r="E301" s="9" t="n"/>
      <c r="F301" s="11" t="n"/>
      <c r="G301" s="12">
        <f>IF(COUNTA(A301:F301)=0,"",IF(AND(ISNUMBER(A301),A301&gt;=DATE(2020,1,1),A301&lt;DATE(2036,1,1),COUNTIFS(Properties!$A$2:$A$6,B301)=1,OR(C301="Income",C301="Expense"),ISNUMBER(F301),F301&gt;=0),"OK","CHECK INPUT"))</f>
        <v/>
      </c>
    </row>
    <row r="302">
      <c r="A302" s="10" t="n"/>
      <c r="B302" s="9" t="n"/>
      <c r="C302" s="9" t="n"/>
      <c r="D302" s="9" t="n"/>
      <c r="E302" s="9" t="n"/>
      <c r="F302" s="11" t="n"/>
      <c r="G302" s="12">
        <f>IF(COUNTA(A302:F302)=0,"",IF(AND(ISNUMBER(A302),A302&gt;=DATE(2020,1,1),A302&lt;DATE(2036,1,1),COUNTIFS(Properties!$A$2:$A$6,B302)=1,OR(C302="Income",C302="Expense"),ISNUMBER(F302),F302&gt;=0),"OK","CHECK INPUT"))</f>
        <v/>
      </c>
    </row>
    <row r="303">
      <c r="A303" s="10" t="n"/>
      <c r="B303" s="9" t="n"/>
      <c r="C303" s="9" t="n"/>
      <c r="D303" s="9" t="n"/>
      <c r="E303" s="9" t="n"/>
      <c r="F303" s="11" t="n"/>
      <c r="G303" s="12">
        <f>IF(COUNTA(A303:F303)=0,"",IF(AND(ISNUMBER(A303),A303&gt;=DATE(2020,1,1),A303&lt;DATE(2036,1,1),COUNTIFS(Properties!$A$2:$A$6,B303)=1,OR(C303="Income",C303="Expense"),ISNUMBER(F303),F303&gt;=0),"OK","CHECK INPUT"))</f>
        <v/>
      </c>
    </row>
    <row r="304">
      <c r="A304" s="10" t="n"/>
      <c r="B304" s="9" t="n"/>
      <c r="C304" s="9" t="n"/>
      <c r="D304" s="9" t="n"/>
      <c r="E304" s="9" t="n"/>
      <c r="F304" s="11" t="n"/>
      <c r="G304" s="12">
        <f>IF(COUNTA(A304:F304)=0,"",IF(AND(ISNUMBER(A304),A304&gt;=DATE(2020,1,1),A304&lt;DATE(2036,1,1),COUNTIFS(Properties!$A$2:$A$6,B304)=1,OR(C304="Income",C304="Expense"),ISNUMBER(F304),F304&gt;=0),"OK","CHECK INPUT"))</f>
        <v/>
      </c>
    </row>
    <row r="305">
      <c r="A305" s="10" t="n"/>
      <c r="B305" s="9" t="n"/>
      <c r="C305" s="9" t="n"/>
      <c r="D305" s="9" t="n"/>
      <c r="E305" s="9" t="n"/>
      <c r="F305" s="11" t="n"/>
      <c r="G305" s="12">
        <f>IF(COUNTA(A305:F305)=0,"",IF(AND(ISNUMBER(A305),A305&gt;=DATE(2020,1,1),A305&lt;DATE(2036,1,1),COUNTIFS(Properties!$A$2:$A$6,B305)=1,OR(C305="Income",C305="Expense"),ISNUMBER(F305),F305&gt;=0),"OK","CHECK INPUT"))</f>
        <v/>
      </c>
    </row>
    <row r="306">
      <c r="A306" s="10" t="n"/>
      <c r="B306" s="9" t="n"/>
      <c r="C306" s="9" t="n"/>
      <c r="D306" s="9" t="n"/>
      <c r="E306" s="9" t="n"/>
      <c r="F306" s="11" t="n"/>
      <c r="G306" s="12">
        <f>IF(COUNTA(A306:F306)=0,"",IF(AND(ISNUMBER(A306),A306&gt;=DATE(2020,1,1),A306&lt;DATE(2036,1,1),COUNTIFS(Properties!$A$2:$A$6,B306)=1,OR(C306="Income",C306="Expense"),ISNUMBER(F306),F306&gt;=0),"OK","CHECK INPUT"))</f>
        <v/>
      </c>
    </row>
    <row r="307">
      <c r="A307" s="10" t="n"/>
      <c r="B307" s="9" t="n"/>
      <c r="C307" s="9" t="n"/>
      <c r="D307" s="9" t="n"/>
      <c r="E307" s="9" t="n"/>
      <c r="F307" s="11" t="n"/>
      <c r="G307" s="12">
        <f>IF(COUNTA(A307:F307)=0,"",IF(AND(ISNUMBER(A307),A307&gt;=DATE(2020,1,1),A307&lt;DATE(2036,1,1),COUNTIFS(Properties!$A$2:$A$6,B307)=1,OR(C307="Income",C307="Expense"),ISNUMBER(F307),F307&gt;=0),"OK","CHECK INPUT"))</f>
        <v/>
      </c>
    </row>
    <row r="308">
      <c r="A308" s="10" t="n"/>
      <c r="B308" s="9" t="n"/>
      <c r="C308" s="9" t="n"/>
      <c r="D308" s="9" t="n"/>
      <c r="E308" s="9" t="n"/>
      <c r="F308" s="11" t="n"/>
      <c r="G308" s="12">
        <f>IF(COUNTA(A308:F308)=0,"",IF(AND(ISNUMBER(A308),A308&gt;=DATE(2020,1,1),A308&lt;DATE(2036,1,1),COUNTIFS(Properties!$A$2:$A$6,B308)=1,OR(C308="Income",C308="Expense"),ISNUMBER(F308),F308&gt;=0),"OK","CHECK INPUT"))</f>
        <v/>
      </c>
    </row>
    <row r="309">
      <c r="A309" s="10" t="n"/>
      <c r="B309" s="9" t="n"/>
      <c r="C309" s="9" t="n"/>
      <c r="D309" s="9" t="n"/>
      <c r="E309" s="9" t="n"/>
      <c r="F309" s="11" t="n"/>
      <c r="G309" s="12">
        <f>IF(COUNTA(A309:F309)=0,"",IF(AND(ISNUMBER(A309),A309&gt;=DATE(2020,1,1),A309&lt;DATE(2036,1,1),COUNTIFS(Properties!$A$2:$A$6,B309)=1,OR(C309="Income",C309="Expense"),ISNUMBER(F309),F309&gt;=0),"OK","CHECK INPUT"))</f>
        <v/>
      </c>
    </row>
    <row r="310">
      <c r="A310" s="10" t="n"/>
      <c r="B310" s="9" t="n"/>
      <c r="C310" s="9" t="n"/>
      <c r="D310" s="9" t="n"/>
      <c r="E310" s="9" t="n"/>
      <c r="F310" s="11" t="n"/>
      <c r="G310" s="12">
        <f>IF(COUNTA(A310:F310)=0,"",IF(AND(ISNUMBER(A310),A310&gt;=DATE(2020,1,1),A310&lt;DATE(2036,1,1),COUNTIFS(Properties!$A$2:$A$6,B310)=1,OR(C310="Income",C310="Expense"),ISNUMBER(F310),F310&gt;=0),"OK","CHECK INPUT"))</f>
        <v/>
      </c>
    </row>
    <row r="311">
      <c r="A311" s="10" t="n"/>
      <c r="B311" s="9" t="n"/>
      <c r="C311" s="9" t="n"/>
      <c r="D311" s="9" t="n"/>
      <c r="E311" s="9" t="n"/>
      <c r="F311" s="11" t="n"/>
      <c r="G311" s="12">
        <f>IF(COUNTA(A311:F311)=0,"",IF(AND(ISNUMBER(A311),A311&gt;=DATE(2020,1,1),A311&lt;DATE(2036,1,1),COUNTIFS(Properties!$A$2:$A$6,B311)=1,OR(C311="Income",C311="Expense"),ISNUMBER(F311),F311&gt;=0),"OK","CHECK INPUT"))</f>
        <v/>
      </c>
    </row>
    <row r="312">
      <c r="A312" s="10" t="n"/>
      <c r="B312" s="9" t="n"/>
      <c r="C312" s="9" t="n"/>
      <c r="D312" s="9" t="n"/>
      <c r="E312" s="9" t="n"/>
      <c r="F312" s="11" t="n"/>
      <c r="G312" s="12">
        <f>IF(COUNTA(A312:F312)=0,"",IF(AND(ISNUMBER(A312),A312&gt;=DATE(2020,1,1),A312&lt;DATE(2036,1,1),COUNTIFS(Properties!$A$2:$A$6,B312)=1,OR(C312="Income",C312="Expense"),ISNUMBER(F312),F312&gt;=0),"OK","CHECK INPUT"))</f>
        <v/>
      </c>
    </row>
    <row r="313">
      <c r="A313" s="10" t="n"/>
      <c r="B313" s="9" t="n"/>
      <c r="C313" s="9" t="n"/>
      <c r="D313" s="9" t="n"/>
      <c r="E313" s="9" t="n"/>
      <c r="F313" s="11" t="n"/>
      <c r="G313" s="12">
        <f>IF(COUNTA(A313:F313)=0,"",IF(AND(ISNUMBER(A313),A313&gt;=DATE(2020,1,1),A313&lt;DATE(2036,1,1),COUNTIFS(Properties!$A$2:$A$6,B313)=1,OR(C313="Income",C313="Expense"),ISNUMBER(F313),F313&gt;=0),"OK","CHECK INPUT"))</f>
        <v/>
      </c>
    </row>
    <row r="314">
      <c r="A314" s="10" t="n"/>
      <c r="B314" s="9" t="n"/>
      <c r="C314" s="9" t="n"/>
      <c r="D314" s="9" t="n"/>
      <c r="E314" s="9" t="n"/>
      <c r="F314" s="11" t="n"/>
      <c r="G314" s="12">
        <f>IF(COUNTA(A314:F314)=0,"",IF(AND(ISNUMBER(A314),A314&gt;=DATE(2020,1,1),A314&lt;DATE(2036,1,1),COUNTIFS(Properties!$A$2:$A$6,B314)=1,OR(C314="Income",C314="Expense"),ISNUMBER(F314),F314&gt;=0),"OK","CHECK INPUT"))</f>
        <v/>
      </c>
    </row>
    <row r="315">
      <c r="A315" s="10" t="n"/>
      <c r="B315" s="9" t="n"/>
      <c r="C315" s="9" t="n"/>
      <c r="D315" s="9" t="n"/>
      <c r="E315" s="9" t="n"/>
      <c r="F315" s="11" t="n"/>
      <c r="G315" s="12">
        <f>IF(COUNTA(A315:F315)=0,"",IF(AND(ISNUMBER(A315),A315&gt;=DATE(2020,1,1),A315&lt;DATE(2036,1,1),COUNTIFS(Properties!$A$2:$A$6,B315)=1,OR(C315="Income",C315="Expense"),ISNUMBER(F315),F315&gt;=0),"OK","CHECK INPUT"))</f>
        <v/>
      </c>
    </row>
    <row r="316">
      <c r="A316" s="10" t="n"/>
      <c r="B316" s="9" t="n"/>
      <c r="C316" s="9" t="n"/>
      <c r="D316" s="9" t="n"/>
      <c r="E316" s="9" t="n"/>
      <c r="F316" s="11" t="n"/>
      <c r="G316" s="12">
        <f>IF(COUNTA(A316:F316)=0,"",IF(AND(ISNUMBER(A316),A316&gt;=DATE(2020,1,1),A316&lt;DATE(2036,1,1),COUNTIFS(Properties!$A$2:$A$6,B316)=1,OR(C316="Income",C316="Expense"),ISNUMBER(F316),F316&gt;=0),"OK","CHECK INPUT"))</f>
        <v/>
      </c>
    </row>
    <row r="317">
      <c r="A317" s="10" t="n"/>
      <c r="B317" s="9" t="n"/>
      <c r="C317" s="9" t="n"/>
      <c r="D317" s="9" t="n"/>
      <c r="E317" s="9" t="n"/>
      <c r="F317" s="11" t="n"/>
      <c r="G317" s="12">
        <f>IF(COUNTA(A317:F317)=0,"",IF(AND(ISNUMBER(A317),A317&gt;=DATE(2020,1,1),A317&lt;DATE(2036,1,1),COUNTIFS(Properties!$A$2:$A$6,B317)=1,OR(C317="Income",C317="Expense"),ISNUMBER(F317),F317&gt;=0),"OK","CHECK INPUT"))</f>
        <v/>
      </c>
    </row>
    <row r="318">
      <c r="A318" s="10" t="n"/>
      <c r="B318" s="9" t="n"/>
      <c r="C318" s="9" t="n"/>
      <c r="D318" s="9" t="n"/>
      <c r="E318" s="9" t="n"/>
      <c r="F318" s="11" t="n"/>
      <c r="G318" s="12">
        <f>IF(COUNTA(A318:F318)=0,"",IF(AND(ISNUMBER(A318),A318&gt;=DATE(2020,1,1),A318&lt;DATE(2036,1,1),COUNTIFS(Properties!$A$2:$A$6,B318)=1,OR(C318="Income",C318="Expense"),ISNUMBER(F318),F318&gt;=0),"OK","CHECK INPUT"))</f>
        <v/>
      </c>
    </row>
    <row r="319">
      <c r="A319" s="10" t="n"/>
      <c r="B319" s="9" t="n"/>
      <c r="C319" s="9" t="n"/>
      <c r="D319" s="9" t="n"/>
      <c r="E319" s="9" t="n"/>
      <c r="F319" s="11" t="n"/>
      <c r="G319" s="12">
        <f>IF(COUNTA(A319:F319)=0,"",IF(AND(ISNUMBER(A319),A319&gt;=DATE(2020,1,1),A319&lt;DATE(2036,1,1),COUNTIFS(Properties!$A$2:$A$6,B319)=1,OR(C319="Income",C319="Expense"),ISNUMBER(F319),F319&gt;=0),"OK","CHECK INPUT"))</f>
        <v/>
      </c>
    </row>
    <row r="320">
      <c r="A320" s="10" t="n"/>
      <c r="B320" s="9" t="n"/>
      <c r="C320" s="9" t="n"/>
      <c r="D320" s="9" t="n"/>
      <c r="E320" s="9" t="n"/>
      <c r="F320" s="11" t="n"/>
      <c r="G320" s="12">
        <f>IF(COUNTA(A320:F320)=0,"",IF(AND(ISNUMBER(A320),A320&gt;=DATE(2020,1,1),A320&lt;DATE(2036,1,1),COUNTIFS(Properties!$A$2:$A$6,B320)=1,OR(C320="Income",C320="Expense"),ISNUMBER(F320),F320&gt;=0),"OK","CHECK INPUT"))</f>
        <v/>
      </c>
    </row>
    <row r="321">
      <c r="A321" s="10" t="n"/>
      <c r="B321" s="9" t="n"/>
      <c r="C321" s="9" t="n"/>
      <c r="D321" s="9" t="n"/>
      <c r="E321" s="9" t="n"/>
      <c r="F321" s="11" t="n"/>
      <c r="G321" s="12">
        <f>IF(COUNTA(A321:F321)=0,"",IF(AND(ISNUMBER(A321),A321&gt;=DATE(2020,1,1),A321&lt;DATE(2036,1,1),COUNTIFS(Properties!$A$2:$A$6,B321)=1,OR(C321="Income",C321="Expense"),ISNUMBER(F321),F321&gt;=0),"OK","CHECK INPUT"))</f>
        <v/>
      </c>
    </row>
    <row r="322">
      <c r="A322" s="10" t="n"/>
      <c r="B322" s="9" t="n"/>
      <c r="C322" s="9" t="n"/>
      <c r="D322" s="9" t="n"/>
      <c r="E322" s="9" t="n"/>
      <c r="F322" s="11" t="n"/>
      <c r="G322" s="12">
        <f>IF(COUNTA(A322:F322)=0,"",IF(AND(ISNUMBER(A322),A322&gt;=DATE(2020,1,1),A322&lt;DATE(2036,1,1),COUNTIFS(Properties!$A$2:$A$6,B322)=1,OR(C322="Income",C322="Expense"),ISNUMBER(F322),F322&gt;=0),"OK","CHECK INPUT"))</f>
        <v/>
      </c>
    </row>
    <row r="323">
      <c r="A323" s="10" t="n"/>
      <c r="B323" s="9" t="n"/>
      <c r="C323" s="9" t="n"/>
      <c r="D323" s="9" t="n"/>
      <c r="E323" s="9" t="n"/>
      <c r="F323" s="11" t="n"/>
      <c r="G323" s="12">
        <f>IF(COUNTA(A323:F323)=0,"",IF(AND(ISNUMBER(A323),A323&gt;=DATE(2020,1,1),A323&lt;DATE(2036,1,1),COUNTIFS(Properties!$A$2:$A$6,B323)=1,OR(C323="Income",C323="Expense"),ISNUMBER(F323),F323&gt;=0),"OK","CHECK INPUT"))</f>
        <v/>
      </c>
    </row>
    <row r="324">
      <c r="A324" s="10" t="n"/>
      <c r="B324" s="9" t="n"/>
      <c r="C324" s="9" t="n"/>
      <c r="D324" s="9" t="n"/>
      <c r="E324" s="9" t="n"/>
      <c r="F324" s="11" t="n"/>
      <c r="G324" s="12">
        <f>IF(COUNTA(A324:F324)=0,"",IF(AND(ISNUMBER(A324),A324&gt;=DATE(2020,1,1),A324&lt;DATE(2036,1,1),COUNTIFS(Properties!$A$2:$A$6,B324)=1,OR(C324="Income",C324="Expense"),ISNUMBER(F324),F324&gt;=0),"OK","CHECK INPUT"))</f>
        <v/>
      </c>
    </row>
    <row r="325">
      <c r="A325" s="10" t="n"/>
      <c r="B325" s="9" t="n"/>
      <c r="C325" s="9" t="n"/>
      <c r="D325" s="9" t="n"/>
      <c r="E325" s="9" t="n"/>
      <c r="F325" s="11" t="n"/>
      <c r="G325" s="12">
        <f>IF(COUNTA(A325:F325)=0,"",IF(AND(ISNUMBER(A325),A325&gt;=DATE(2020,1,1),A325&lt;DATE(2036,1,1),COUNTIFS(Properties!$A$2:$A$6,B325)=1,OR(C325="Income",C325="Expense"),ISNUMBER(F325),F325&gt;=0),"OK","CHECK INPUT"))</f>
        <v/>
      </c>
    </row>
    <row r="326">
      <c r="A326" s="10" t="n"/>
      <c r="B326" s="9" t="n"/>
      <c r="C326" s="9" t="n"/>
      <c r="D326" s="9" t="n"/>
      <c r="E326" s="9" t="n"/>
      <c r="F326" s="11" t="n"/>
      <c r="G326" s="12">
        <f>IF(COUNTA(A326:F326)=0,"",IF(AND(ISNUMBER(A326),A326&gt;=DATE(2020,1,1),A326&lt;DATE(2036,1,1),COUNTIFS(Properties!$A$2:$A$6,B326)=1,OR(C326="Income",C326="Expense"),ISNUMBER(F326),F326&gt;=0),"OK","CHECK INPUT"))</f>
        <v/>
      </c>
    </row>
    <row r="327">
      <c r="A327" s="10" t="n"/>
      <c r="B327" s="9" t="n"/>
      <c r="C327" s="9" t="n"/>
      <c r="D327" s="9" t="n"/>
      <c r="E327" s="9" t="n"/>
      <c r="F327" s="11" t="n"/>
      <c r="G327" s="12">
        <f>IF(COUNTA(A327:F327)=0,"",IF(AND(ISNUMBER(A327),A327&gt;=DATE(2020,1,1),A327&lt;DATE(2036,1,1),COUNTIFS(Properties!$A$2:$A$6,B327)=1,OR(C327="Income",C327="Expense"),ISNUMBER(F327),F327&gt;=0),"OK","CHECK INPUT"))</f>
        <v/>
      </c>
    </row>
    <row r="328">
      <c r="A328" s="10" t="n"/>
      <c r="B328" s="9" t="n"/>
      <c r="C328" s="9" t="n"/>
      <c r="D328" s="9" t="n"/>
      <c r="E328" s="9" t="n"/>
      <c r="F328" s="11" t="n"/>
      <c r="G328" s="12">
        <f>IF(COUNTA(A328:F328)=0,"",IF(AND(ISNUMBER(A328),A328&gt;=DATE(2020,1,1),A328&lt;DATE(2036,1,1),COUNTIFS(Properties!$A$2:$A$6,B328)=1,OR(C328="Income",C328="Expense"),ISNUMBER(F328),F328&gt;=0),"OK","CHECK INPUT"))</f>
        <v/>
      </c>
    </row>
    <row r="329">
      <c r="A329" s="10" t="n"/>
      <c r="B329" s="9" t="n"/>
      <c r="C329" s="9" t="n"/>
      <c r="D329" s="9" t="n"/>
      <c r="E329" s="9" t="n"/>
      <c r="F329" s="11" t="n"/>
      <c r="G329" s="12">
        <f>IF(COUNTA(A329:F329)=0,"",IF(AND(ISNUMBER(A329),A329&gt;=DATE(2020,1,1),A329&lt;DATE(2036,1,1),COUNTIFS(Properties!$A$2:$A$6,B329)=1,OR(C329="Income",C329="Expense"),ISNUMBER(F329),F329&gt;=0),"OK","CHECK INPUT"))</f>
        <v/>
      </c>
    </row>
    <row r="330">
      <c r="A330" s="10" t="n"/>
      <c r="B330" s="9" t="n"/>
      <c r="C330" s="9" t="n"/>
      <c r="D330" s="9" t="n"/>
      <c r="E330" s="9" t="n"/>
      <c r="F330" s="11" t="n"/>
      <c r="G330" s="12">
        <f>IF(COUNTA(A330:F330)=0,"",IF(AND(ISNUMBER(A330),A330&gt;=DATE(2020,1,1),A330&lt;DATE(2036,1,1),COUNTIFS(Properties!$A$2:$A$6,B330)=1,OR(C330="Income",C330="Expense"),ISNUMBER(F330),F330&gt;=0),"OK","CHECK INPUT"))</f>
        <v/>
      </c>
    </row>
    <row r="331">
      <c r="A331" s="10" t="n"/>
      <c r="B331" s="9" t="n"/>
      <c r="C331" s="9" t="n"/>
      <c r="D331" s="9" t="n"/>
      <c r="E331" s="9" t="n"/>
      <c r="F331" s="11" t="n"/>
      <c r="G331" s="12">
        <f>IF(COUNTA(A331:F331)=0,"",IF(AND(ISNUMBER(A331),A331&gt;=DATE(2020,1,1),A331&lt;DATE(2036,1,1),COUNTIFS(Properties!$A$2:$A$6,B331)=1,OR(C331="Income",C331="Expense"),ISNUMBER(F331),F331&gt;=0),"OK","CHECK INPUT"))</f>
        <v/>
      </c>
    </row>
    <row r="332">
      <c r="A332" s="10" t="n"/>
      <c r="B332" s="9" t="n"/>
      <c r="C332" s="9" t="n"/>
      <c r="D332" s="9" t="n"/>
      <c r="E332" s="9" t="n"/>
      <c r="F332" s="11" t="n"/>
      <c r="G332" s="12">
        <f>IF(COUNTA(A332:F332)=0,"",IF(AND(ISNUMBER(A332),A332&gt;=DATE(2020,1,1),A332&lt;DATE(2036,1,1),COUNTIFS(Properties!$A$2:$A$6,B332)=1,OR(C332="Income",C332="Expense"),ISNUMBER(F332),F332&gt;=0),"OK","CHECK INPUT"))</f>
        <v/>
      </c>
    </row>
    <row r="333">
      <c r="A333" s="10" t="n"/>
      <c r="B333" s="9" t="n"/>
      <c r="C333" s="9" t="n"/>
      <c r="D333" s="9" t="n"/>
      <c r="E333" s="9" t="n"/>
      <c r="F333" s="11" t="n"/>
      <c r="G333" s="12">
        <f>IF(COUNTA(A333:F333)=0,"",IF(AND(ISNUMBER(A333),A333&gt;=DATE(2020,1,1),A333&lt;DATE(2036,1,1),COUNTIFS(Properties!$A$2:$A$6,B333)=1,OR(C333="Income",C333="Expense"),ISNUMBER(F333),F333&gt;=0),"OK","CHECK INPUT"))</f>
        <v/>
      </c>
    </row>
    <row r="334">
      <c r="A334" s="10" t="n"/>
      <c r="B334" s="9" t="n"/>
      <c r="C334" s="9" t="n"/>
      <c r="D334" s="9" t="n"/>
      <c r="E334" s="9" t="n"/>
      <c r="F334" s="11" t="n"/>
      <c r="G334" s="12">
        <f>IF(COUNTA(A334:F334)=0,"",IF(AND(ISNUMBER(A334),A334&gt;=DATE(2020,1,1),A334&lt;DATE(2036,1,1),COUNTIFS(Properties!$A$2:$A$6,B334)=1,OR(C334="Income",C334="Expense"),ISNUMBER(F334),F334&gt;=0),"OK","CHECK INPUT"))</f>
        <v/>
      </c>
    </row>
    <row r="335">
      <c r="A335" s="10" t="n"/>
      <c r="B335" s="9" t="n"/>
      <c r="C335" s="9" t="n"/>
      <c r="D335" s="9" t="n"/>
      <c r="E335" s="9" t="n"/>
      <c r="F335" s="11" t="n"/>
      <c r="G335" s="12">
        <f>IF(COUNTA(A335:F335)=0,"",IF(AND(ISNUMBER(A335),A335&gt;=DATE(2020,1,1),A335&lt;DATE(2036,1,1),COUNTIFS(Properties!$A$2:$A$6,B335)=1,OR(C335="Income",C335="Expense"),ISNUMBER(F335),F335&gt;=0),"OK","CHECK INPUT"))</f>
        <v/>
      </c>
    </row>
    <row r="336">
      <c r="A336" s="10" t="n"/>
      <c r="B336" s="9" t="n"/>
      <c r="C336" s="9" t="n"/>
      <c r="D336" s="9" t="n"/>
      <c r="E336" s="9" t="n"/>
      <c r="F336" s="11" t="n"/>
      <c r="G336" s="12">
        <f>IF(COUNTA(A336:F336)=0,"",IF(AND(ISNUMBER(A336),A336&gt;=DATE(2020,1,1),A336&lt;DATE(2036,1,1),COUNTIFS(Properties!$A$2:$A$6,B336)=1,OR(C336="Income",C336="Expense"),ISNUMBER(F336),F336&gt;=0),"OK","CHECK INPUT"))</f>
        <v/>
      </c>
    </row>
    <row r="337">
      <c r="A337" s="10" t="n"/>
      <c r="B337" s="9" t="n"/>
      <c r="C337" s="9" t="n"/>
      <c r="D337" s="9" t="n"/>
      <c r="E337" s="9" t="n"/>
      <c r="F337" s="11" t="n"/>
      <c r="G337" s="12">
        <f>IF(COUNTA(A337:F337)=0,"",IF(AND(ISNUMBER(A337),A337&gt;=DATE(2020,1,1),A337&lt;DATE(2036,1,1),COUNTIFS(Properties!$A$2:$A$6,B337)=1,OR(C337="Income",C337="Expense"),ISNUMBER(F337),F337&gt;=0),"OK","CHECK INPUT"))</f>
        <v/>
      </c>
    </row>
    <row r="338">
      <c r="A338" s="10" t="n"/>
      <c r="B338" s="9" t="n"/>
      <c r="C338" s="9" t="n"/>
      <c r="D338" s="9" t="n"/>
      <c r="E338" s="9" t="n"/>
      <c r="F338" s="11" t="n"/>
      <c r="G338" s="12">
        <f>IF(COUNTA(A338:F338)=0,"",IF(AND(ISNUMBER(A338),A338&gt;=DATE(2020,1,1),A338&lt;DATE(2036,1,1),COUNTIFS(Properties!$A$2:$A$6,B338)=1,OR(C338="Income",C338="Expense"),ISNUMBER(F338),F338&gt;=0),"OK","CHECK INPUT"))</f>
        <v/>
      </c>
    </row>
    <row r="339">
      <c r="A339" s="10" t="n"/>
      <c r="B339" s="9" t="n"/>
      <c r="C339" s="9" t="n"/>
      <c r="D339" s="9" t="n"/>
      <c r="E339" s="9" t="n"/>
      <c r="F339" s="11" t="n"/>
      <c r="G339" s="12">
        <f>IF(COUNTA(A339:F339)=0,"",IF(AND(ISNUMBER(A339),A339&gt;=DATE(2020,1,1),A339&lt;DATE(2036,1,1),COUNTIFS(Properties!$A$2:$A$6,B339)=1,OR(C339="Income",C339="Expense"),ISNUMBER(F339),F339&gt;=0),"OK","CHECK INPUT"))</f>
        <v/>
      </c>
    </row>
    <row r="340">
      <c r="A340" s="10" t="n"/>
      <c r="B340" s="9" t="n"/>
      <c r="C340" s="9" t="n"/>
      <c r="D340" s="9" t="n"/>
      <c r="E340" s="9" t="n"/>
      <c r="F340" s="11" t="n"/>
      <c r="G340" s="12">
        <f>IF(COUNTA(A340:F340)=0,"",IF(AND(ISNUMBER(A340),A340&gt;=DATE(2020,1,1),A340&lt;DATE(2036,1,1),COUNTIFS(Properties!$A$2:$A$6,B340)=1,OR(C340="Income",C340="Expense"),ISNUMBER(F340),F340&gt;=0),"OK","CHECK INPUT"))</f>
        <v/>
      </c>
    </row>
    <row r="341">
      <c r="A341" s="10" t="n"/>
      <c r="B341" s="9" t="n"/>
      <c r="C341" s="9" t="n"/>
      <c r="D341" s="9" t="n"/>
      <c r="E341" s="9" t="n"/>
      <c r="F341" s="11" t="n"/>
      <c r="G341" s="12">
        <f>IF(COUNTA(A341:F341)=0,"",IF(AND(ISNUMBER(A341),A341&gt;=DATE(2020,1,1),A341&lt;DATE(2036,1,1),COUNTIFS(Properties!$A$2:$A$6,B341)=1,OR(C341="Income",C341="Expense"),ISNUMBER(F341),F341&gt;=0),"OK","CHECK INPUT"))</f>
        <v/>
      </c>
    </row>
    <row r="342">
      <c r="A342" s="10" t="n"/>
      <c r="B342" s="9" t="n"/>
      <c r="C342" s="9" t="n"/>
      <c r="D342" s="9" t="n"/>
      <c r="E342" s="9" t="n"/>
      <c r="F342" s="11" t="n"/>
      <c r="G342" s="12">
        <f>IF(COUNTA(A342:F342)=0,"",IF(AND(ISNUMBER(A342),A342&gt;=DATE(2020,1,1),A342&lt;DATE(2036,1,1),COUNTIFS(Properties!$A$2:$A$6,B342)=1,OR(C342="Income",C342="Expense"),ISNUMBER(F342),F342&gt;=0),"OK","CHECK INPUT"))</f>
        <v/>
      </c>
    </row>
    <row r="343">
      <c r="A343" s="10" t="n"/>
      <c r="B343" s="9" t="n"/>
      <c r="C343" s="9" t="n"/>
      <c r="D343" s="9" t="n"/>
      <c r="E343" s="9" t="n"/>
      <c r="F343" s="11" t="n"/>
      <c r="G343" s="12">
        <f>IF(COUNTA(A343:F343)=0,"",IF(AND(ISNUMBER(A343),A343&gt;=DATE(2020,1,1),A343&lt;DATE(2036,1,1),COUNTIFS(Properties!$A$2:$A$6,B343)=1,OR(C343="Income",C343="Expense"),ISNUMBER(F343),F343&gt;=0),"OK","CHECK INPUT"))</f>
        <v/>
      </c>
    </row>
    <row r="344">
      <c r="A344" s="10" t="n"/>
      <c r="B344" s="9" t="n"/>
      <c r="C344" s="9" t="n"/>
      <c r="D344" s="9" t="n"/>
      <c r="E344" s="9" t="n"/>
      <c r="F344" s="11" t="n"/>
      <c r="G344" s="12">
        <f>IF(COUNTA(A344:F344)=0,"",IF(AND(ISNUMBER(A344),A344&gt;=DATE(2020,1,1),A344&lt;DATE(2036,1,1),COUNTIFS(Properties!$A$2:$A$6,B344)=1,OR(C344="Income",C344="Expense"),ISNUMBER(F344),F344&gt;=0),"OK","CHECK INPUT"))</f>
        <v/>
      </c>
    </row>
    <row r="345">
      <c r="A345" s="10" t="n"/>
      <c r="B345" s="9" t="n"/>
      <c r="C345" s="9" t="n"/>
      <c r="D345" s="9" t="n"/>
      <c r="E345" s="9" t="n"/>
      <c r="F345" s="11" t="n"/>
      <c r="G345" s="12">
        <f>IF(COUNTA(A345:F345)=0,"",IF(AND(ISNUMBER(A345),A345&gt;=DATE(2020,1,1),A345&lt;DATE(2036,1,1),COUNTIFS(Properties!$A$2:$A$6,B345)=1,OR(C345="Income",C345="Expense"),ISNUMBER(F345),F345&gt;=0),"OK","CHECK INPUT"))</f>
        <v/>
      </c>
    </row>
    <row r="346">
      <c r="A346" s="10" t="n"/>
      <c r="B346" s="9" t="n"/>
      <c r="C346" s="9" t="n"/>
      <c r="D346" s="9" t="n"/>
      <c r="E346" s="9" t="n"/>
      <c r="F346" s="11" t="n"/>
      <c r="G346" s="12">
        <f>IF(COUNTA(A346:F346)=0,"",IF(AND(ISNUMBER(A346),A346&gt;=DATE(2020,1,1),A346&lt;DATE(2036,1,1),COUNTIFS(Properties!$A$2:$A$6,B346)=1,OR(C346="Income",C346="Expense"),ISNUMBER(F346),F346&gt;=0),"OK","CHECK INPUT"))</f>
        <v/>
      </c>
    </row>
    <row r="347">
      <c r="A347" s="10" t="n"/>
      <c r="B347" s="9" t="n"/>
      <c r="C347" s="9" t="n"/>
      <c r="D347" s="9" t="n"/>
      <c r="E347" s="9" t="n"/>
      <c r="F347" s="11" t="n"/>
      <c r="G347" s="12">
        <f>IF(COUNTA(A347:F347)=0,"",IF(AND(ISNUMBER(A347),A347&gt;=DATE(2020,1,1),A347&lt;DATE(2036,1,1),COUNTIFS(Properties!$A$2:$A$6,B347)=1,OR(C347="Income",C347="Expense"),ISNUMBER(F347),F347&gt;=0),"OK","CHECK INPUT"))</f>
        <v/>
      </c>
    </row>
    <row r="348">
      <c r="A348" s="10" t="n"/>
      <c r="B348" s="9" t="n"/>
      <c r="C348" s="9" t="n"/>
      <c r="D348" s="9" t="n"/>
      <c r="E348" s="9" t="n"/>
      <c r="F348" s="11" t="n"/>
      <c r="G348" s="12">
        <f>IF(COUNTA(A348:F348)=0,"",IF(AND(ISNUMBER(A348),A348&gt;=DATE(2020,1,1),A348&lt;DATE(2036,1,1),COUNTIFS(Properties!$A$2:$A$6,B348)=1,OR(C348="Income",C348="Expense"),ISNUMBER(F348),F348&gt;=0),"OK","CHECK INPUT"))</f>
        <v/>
      </c>
    </row>
    <row r="349">
      <c r="A349" s="10" t="n"/>
      <c r="B349" s="9" t="n"/>
      <c r="C349" s="9" t="n"/>
      <c r="D349" s="9" t="n"/>
      <c r="E349" s="9" t="n"/>
      <c r="F349" s="11" t="n"/>
      <c r="G349" s="12">
        <f>IF(COUNTA(A349:F349)=0,"",IF(AND(ISNUMBER(A349),A349&gt;=DATE(2020,1,1),A349&lt;DATE(2036,1,1),COUNTIFS(Properties!$A$2:$A$6,B349)=1,OR(C349="Income",C349="Expense"),ISNUMBER(F349),F349&gt;=0),"OK","CHECK INPUT"))</f>
        <v/>
      </c>
    </row>
    <row r="350">
      <c r="A350" s="10" t="n"/>
      <c r="B350" s="9" t="n"/>
      <c r="C350" s="9" t="n"/>
      <c r="D350" s="9" t="n"/>
      <c r="E350" s="9" t="n"/>
      <c r="F350" s="11" t="n"/>
      <c r="G350" s="12">
        <f>IF(COUNTA(A350:F350)=0,"",IF(AND(ISNUMBER(A350),A350&gt;=DATE(2020,1,1),A350&lt;DATE(2036,1,1),COUNTIFS(Properties!$A$2:$A$6,B350)=1,OR(C350="Income",C350="Expense"),ISNUMBER(F350),F350&gt;=0),"OK","CHECK INPUT"))</f>
        <v/>
      </c>
    </row>
    <row r="351">
      <c r="A351" s="10" t="n"/>
      <c r="B351" s="9" t="n"/>
      <c r="C351" s="9" t="n"/>
      <c r="D351" s="9" t="n"/>
      <c r="E351" s="9" t="n"/>
      <c r="F351" s="11" t="n"/>
      <c r="G351" s="12">
        <f>IF(COUNTA(A351:F351)=0,"",IF(AND(ISNUMBER(A351),A351&gt;=DATE(2020,1,1),A351&lt;DATE(2036,1,1),COUNTIFS(Properties!$A$2:$A$6,B351)=1,OR(C351="Income",C351="Expense"),ISNUMBER(F351),F351&gt;=0),"OK","CHECK INPUT"))</f>
        <v/>
      </c>
    </row>
    <row r="352">
      <c r="A352" s="10" t="n"/>
      <c r="B352" s="9" t="n"/>
      <c r="C352" s="9" t="n"/>
      <c r="D352" s="9" t="n"/>
      <c r="E352" s="9" t="n"/>
      <c r="F352" s="11" t="n"/>
      <c r="G352" s="12">
        <f>IF(COUNTA(A352:F352)=0,"",IF(AND(ISNUMBER(A352),A352&gt;=DATE(2020,1,1),A352&lt;DATE(2036,1,1),COUNTIFS(Properties!$A$2:$A$6,B352)=1,OR(C352="Income",C352="Expense"),ISNUMBER(F352),F352&gt;=0),"OK","CHECK INPUT"))</f>
        <v/>
      </c>
    </row>
    <row r="353">
      <c r="A353" s="10" t="n"/>
      <c r="B353" s="9" t="n"/>
      <c r="C353" s="9" t="n"/>
      <c r="D353" s="9" t="n"/>
      <c r="E353" s="9" t="n"/>
      <c r="F353" s="11" t="n"/>
      <c r="G353" s="12">
        <f>IF(COUNTA(A353:F353)=0,"",IF(AND(ISNUMBER(A353),A353&gt;=DATE(2020,1,1),A353&lt;DATE(2036,1,1),COUNTIFS(Properties!$A$2:$A$6,B353)=1,OR(C353="Income",C353="Expense"),ISNUMBER(F353),F353&gt;=0),"OK","CHECK INPUT"))</f>
        <v/>
      </c>
    </row>
    <row r="354">
      <c r="A354" s="10" t="n"/>
      <c r="B354" s="9" t="n"/>
      <c r="C354" s="9" t="n"/>
      <c r="D354" s="9" t="n"/>
      <c r="E354" s="9" t="n"/>
      <c r="F354" s="11" t="n"/>
      <c r="G354" s="12">
        <f>IF(COUNTA(A354:F354)=0,"",IF(AND(ISNUMBER(A354),A354&gt;=DATE(2020,1,1),A354&lt;DATE(2036,1,1),COUNTIFS(Properties!$A$2:$A$6,B354)=1,OR(C354="Income",C354="Expense"),ISNUMBER(F354),F354&gt;=0),"OK","CHECK INPUT"))</f>
        <v/>
      </c>
    </row>
    <row r="355">
      <c r="A355" s="10" t="n"/>
      <c r="B355" s="9" t="n"/>
      <c r="C355" s="9" t="n"/>
      <c r="D355" s="9" t="n"/>
      <c r="E355" s="9" t="n"/>
      <c r="F355" s="11" t="n"/>
      <c r="G355" s="12">
        <f>IF(COUNTA(A355:F355)=0,"",IF(AND(ISNUMBER(A355),A355&gt;=DATE(2020,1,1),A355&lt;DATE(2036,1,1),COUNTIFS(Properties!$A$2:$A$6,B355)=1,OR(C355="Income",C355="Expense"),ISNUMBER(F355),F355&gt;=0),"OK","CHECK INPUT"))</f>
        <v/>
      </c>
    </row>
    <row r="356">
      <c r="A356" s="10" t="n"/>
      <c r="B356" s="9" t="n"/>
      <c r="C356" s="9" t="n"/>
      <c r="D356" s="9" t="n"/>
      <c r="E356" s="9" t="n"/>
      <c r="F356" s="11" t="n"/>
      <c r="G356" s="12">
        <f>IF(COUNTA(A356:F356)=0,"",IF(AND(ISNUMBER(A356),A356&gt;=DATE(2020,1,1),A356&lt;DATE(2036,1,1),COUNTIFS(Properties!$A$2:$A$6,B356)=1,OR(C356="Income",C356="Expense"),ISNUMBER(F356),F356&gt;=0),"OK","CHECK INPUT"))</f>
        <v/>
      </c>
    </row>
    <row r="357">
      <c r="A357" s="10" t="n"/>
      <c r="B357" s="9" t="n"/>
      <c r="C357" s="9" t="n"/>
      <c r="D357" s="9" t="n"/>
      <c r="E357" s="9" t="n"/>
      <c r="F357" s="11" t="n"/>
      <c r="G357" s="12">
        <f>IF(COUNTA(A357:F357)=0,"",IF(AND(ISNUMBER(A357),A357&gt;=DATE(2020,1,1),A357&lt;DATE(2036,1,1),COUNTIFS(Properties!$A$2:$A$6,B357)=1,OR(C357="Income",C357="Expense"),ISNUMBER(F357),F357&gt;=0),"OK","CHECK INPUT"))</f>
        <v/>
      </c>
    </row>
    <row r="358">
      <c r="A358" s="10" t="n"/>
      <c r="B358" s="9" t="n"/>
      <c r="C358" s="9" t="n"/>
      <c r="D358" s="9" t="n"/>
      <c r="E358" s="9" t="n"/>
      <c r="F358" s="11" t="n"/>
      <c r="G358" s="12">
        <f>IF(COUNTA(A358:F358)=0,"",IF(AND(ISNUMBER(A358),A358&gt;=DATE(2020,1,1),A358&lt;DATE(2036,1,1),COUNTIFS(Properties!$A$2:$A$6,B358)=1,OR(C358="Income",C358="Expense"),ISNUMBER(F358),F358&gt;=0),"OK","CHECK INPUT"))</f>
        <v/>
      </c>
    </row>
    <row r="359">
      <c r="A359" s="10" t="n"/>
      <c r="B359" s="9" t="n"/>
      <c r="C359" s="9" t="n"/>
      <c r="D359" s="9" t="n"/>
      <c r="E359" s="9" t="n"/>
      <c r="F359" s="11" t="n"/>
      <c r="G359" s="12">
        <f>IF(COUNTA(A359:F359)=0,"",IF(AND(ISNUMBER(A359),A359&gt;=DATE(2020,1,1),A359&lt;DATE(2036,1,1),COUNTIFS(Properties!$A$2:$A$6,B359)=1,OR(C359="Income",C359="Expense"),ISNUMBER(F359),F359&gt;=0),"OK","CHECK INPUT"))</f>
        <v/>
      </c>
    </row>
    <row r="360">
      <c r="A360" s="10" t="n"/>
      <c r="B360" s="9" t="n"/>
      <c r="C360" s="9" t="n"/>
      <c r="D360" s="9" t="n"/>
      <c r="E360" s="9" t="n"/>
      <c r="F360" s="11" t="n"/>
      <c r="G360" s="12">
        <f>IF(COUNTA(A360:F360)=0,"",IF(AND(ISNUMBER(A360),A360&gt;=DATE(2020,1,1),A360&lt;DATE(2036,1,1),COUNTIFS(Properties!$A$2:$A$6,B360)=1,OR(C360="Income",C360="Expense"),ISNUMBER(F360),F360&gt;=0),"OK","CHECK INPUT"))</f>
        <v/>
      </c>
    </row>
    <row r="361">
      <c r="A361" s="10" t="n"/>
      <c r="B361" s="9" t="n"/>
      <c r="C361" s="9" t="n"/>
      <c r="D361" s="9" t="n"/>
      <c r="E361" s="9" t="n"/>
      <c r="F361" s="11" t="n"/>
      <c r="G361" s="12">
        <f>IF(COUNTA(A361:F361)=0,"",IF(AND(ISNUMBER(A361),A361&gt;=DATE(2020,1,1),A361&lt;DATE(2036,1,1),COUNTIFS(Properties!$A$2:$A$6,B361)=1,OR(C361="Income",C361="Expense"),ISNUMBER(F361),F361&gt;=0),"OK","CHECK INPUT"))</f>
        <v/>
      </c>
    </row>
    <row r="362">
      <c r="A362" s="10" t="n"/>
      <c r="B362" s="9" t="n"/>
      <c r="C362" s="9" t="n"/>
      <c r="D362" s="9" t="n"/>
      <c r="E362" s="9" t="n"/>
      <c r="F362" s="11" t="n"/>
      <c r="G362" s="12">
        <f>IF(COUNTA(A362:F362)=0,"",IF(AND(ISNUMBER(A362),A362&gt;=DATE(2020,1,1),A362&lt;DATE(2036,1,1),COUNTIFS(Properties!$A$2:$A$6,B362)=1,OR(C362="Income",C362="Expense"),ISNUMBER(F362),F362&gt;=0),"OK","CHECK INPUT"))</f>
        <v/>
      </c>
    </row>
    <row r="363">
      <c r="A363" s="10" t="n"/>
      <c r="B363" s="9" t="n"/>
      <c r="C363" s="9" t="n"/>
      <c r="D363" s="9" t="n"/>
      <c r="E363" s="9" t="n"/>
      <c r="F363" s="11" t="n"/>
      <c r="G363" s="12">
        <f>IF(COUNTA(A363:F363)=0,"",IF(AND(ISNUMBER(A363),A363&gt;=DATE(2020,1,1),A363&lt;DATE(2036,1,1),COUNTIFS(Properties!$A$2:$A$6,B363)=1,OR(C363="Income",C363="Expense"),ISNUMBER(F363),F363&gt;=0),"OK","CHECK INPUT"))</f>
        <v/>
      </c>
    </row>
    <row r="364">
      <c r="A364" s="10" t="n"/>
      <c r="B364" s="9" t="n"/>
      <c r="C364" s="9" t="n"/>
      <c r="D364" s="9" t="n"/>
      <c r="E364" s="9" t="n"/>
      <c r="F364" s="11" t="n"/>
      <c r="G364" s="12">
        <f>IF(COUNTA(A364:F364)=0,"",IF(AND(ISNUMBER(A364),A364&gt;=DATE(2020,1,1),A364&lt;DATE(2036,1,1),COUNTIFS(Properties!$A$2:$A$6,B364)=1,OR(C364="Income",C364="Expense"),ISNUMBER(F364),F364&gt;=0),"OK","CHECK INPUT"))</f>
        <v/>
      </c>
    </row>
    <row r="365">
      <c r="A365" s="10" t="n"/>
      <c r="B365" s="9" t="n"/>
      <c r="C365" s="9" t="n"/>
      <c r="D365" s="9" t="n"/>
      <c r="E365" s="9" t="n"/>
      <c r="F365" s="11" t="n"/>
      <c r="G365" s="12">
        <f>IF(COUNTA(A365:F365)=0,"",IF(AND(ISNUMBER(A365),A365&gt;=DATE(2020,1,1),A365&lt;DATE(2036,1,1),COUNTIFS(Properties!$A$2:$A$6,B365)=1,OR(C365="Income",C365="Expense"),ISNUMBER(F365),F365&gt;=0),"OK","CHECK INPUT"))</f>
        <v/>
      </c>
    </row>
    <row r="366">
      <c r="A366" s="10" t="n"/>
      <c r="B366" s="9" t="n"/>
      <c r="C366" s="9" t="n"/>
      <c r="D366" s="9" t="n"/>
      <c r="E366" s="9" t="n"/>
      <c r="F366" s="11" t="n"/>
      <c r="G366" s="12">
        <f>IF(COUNTA(A366:F366)=0,"",IF(AND(ISNUMBER(A366),A366&gt;=DATE(2020,1,1),A366&lt;DATE(2036,1,1),COUNTIFS(Properties!$A$2:$A$6,B366)=1,OR(C366="Income",C366="Expense"),ISNUMBER(F366),F366&gt;=0),"OK","CHECK INPUT"))</f>
        <v/>
      </c>
    </row>
    <row r="367">
      <c r="A367" s="10" t="n"/>
      <c r="B367" s="9" t="n"/>
      <c r="C367" s="9" t="n"/>
      <c r="D367" s="9" t="n"/>
      <c r="E367" s="9" t="n"/>
      <c r="F367" s="11" t="n"/>
      <c r="G367" s="12">
        <f>IF(COUNTA(A367:F367)=0,"",IF(AND(ISNUMBER(A367),A367&gt;=DATE(2020,1,1),A367&lt;DATE(2036,1,1),COUNTIFS(Properties!$A$2:$A$6,B367)=1,OR(C367="Income",C367="Expense"),ISNUMBER(F367),F367&gt;=0),"OK","CHECK INPUT"))</f>
        <v/>
      </c>
    </row>
    <row r="368">
      <c r="A368" s="10" t="n"/>
      <c r="B368" s="9" t="n"/>
      <c r="C368" s="9" t="n"/>
      <c r="D368" s="9" t="n"/>
      <c r="E368" s="9" t="n"/>
      <c r="F368" s="11" t="n"/>
      <c r="G368" s="12">
        <f>IF(COUNTA(A368:F368)=0,"",IF(AND(ISNUMBER(A368),A368&gt;=DATE(2020,1,1),A368&lt;DATE(2036,1,1),COUNTIFS(Properties!$A$2:$A$6,B368)=1,OR(C368="Income",C368="Expense"),ISNUMBER(F368),F368&gt;=0),"OK","CHECK INPUT"))</f>
        <v/>
      </c>
    </row>
    <row r="369">
      <c r="A369" s="10" t="n"/>
      <c r="B369" s="9" t="n"/>
      <c r="C369" s="9" t="n"/>
      <c r="D369" s="9" t="n"/>
      <c r="E369" s="9" t="n"/>
      <c r="F369" s="11" t="n"/>
      <c r="G369" s="12">
        <f>IF(COUNTA(A369:F369)=0,"",IF(AND(ISNUMBER(A369),A369&gt;=DATE(2020,1,1),A369&lt;DATE(2036,1,1),COUNTIFS(Properties!$A$2:$A$6,B369)=1,OR(C369="Income",C369="Expense"),ISNUMBER(F369),F369&gt;=0),"OK","CHECK INPUT"))</f>
        <v/>
      </c>
    </row>
    <row r="370">
      <c r="A370" s="10" t="n"/>
      <c r="B370" s="9" t="n"/>
      <c r="C370" s="9" t="n"/>
      <c r="D370" s="9" t="n"/>
      <c r="E370" s="9" t="n"/>
      <c r="F370" s="11" t="n"/>
      <c r="G370" s="12">
        <f>IF(COUNTA(A370:F370)=0,"",IF(AND(ISNUMBER(A370),A370&gt;=DATE(2020,1,1),A370&lt;DATE(2036,1,1),COUNTIFS(Properties!$A$2:$A$6,B370)=1,OR(C370="Income",C370="Expense"),ISNUMBER(F370),F370&gt;=0),"OK","CHECK INPUT"))</f>
        <v/>
      </c>
    </row>
    <row r="371">
      <c r="A371" s="10" t="n"/>
      <c r="B371" s="9" t="n"/>
      <c r="C371" s="9" t="n"/>
      <c r="D371" s="9" t="n"/>
      <c r="E371" s="9" t="n"/>
      <c r="F371" s="11" t="n"/>
      <c r="G371" s="12">
        <f>IF(COUNTA(A371:F371)=0,"",IF(AND(ISNUMBER(A371),A371&gt;=DATE(2020,1,1),A371&lt;DATE(2036,1,1),COUNTIFS(Properties!$A$2:$A$6,B371)=1,OR(C371="Income",C371="Expense"),ISNUMBER(F371),F371&gt;=0),"OK","CHECK INPUT"))</f>
        <v/>
      </c>
    </row>
    <row r="372">
      <c r="A372" s="10" t="n"/>
      <c r="B372" s="9" t="n"/>
      <c r="C372" s="9" t="n"/>
      <c r="D372" s="9" t="n"/>
      <c r="E372" s="9" t="n"/>
      <c r="F372" s="11" t="n"/>
      <c r="G372" s="12">
        <f>IF(COUNTA(A372:F372)=0,"",IF(AND(ISNUMBER(A372),A372&gt;=DATE(2020,1,1),A372&lt;DATE(2036,1,1),COUNTIFS(Properties!$A$2:$A$6,B372)=1,OR(C372="Income",C372="Expense"),ISNUMBER(F372),F372&gt;=0),"OK","CHECK INPUT"))</f>
        <v/>
      </c>
    </row>
    <row r="373">
      <c r="A373" s="10" t="n"/>
      <c r="B373" s="9" t="n"/>
      <c r="C373" s="9" t="n"/>
      <c r="D373" s="9" t="n"/>
      <c r="E373" s="9" t="n"/>
      <c r="F373" s="11" t="n"/>
      <c r="G373" s="12">
        <f>IF(COUNTA(A373:F373)=0,"",IF(AND(ISNUMBER(A373),A373&gt;=DATE(2020,1,1),A373&lt;DATE(2036,1,1),COUNTIFS(Properties!$A$2:$A$6,B373)=1,OR(C373="Income",C373="Expense"),ISNUMBER(F373),F373&gt;=0),"OK","CHECK INPUT"))</f>
        <v/>
      </c>
    </row>
    <row r="374">
      <c r="A374" s="10" t="n"/>
      <c r="B374" s="9" t="n"/>
      <c r="C374" s="9" t="n"/>
      <c r="D374" s="9" t="n"/>
      <c r="E374" s="9" t="n"/>
      <c r="F374" s="11" t="n"/>
      <c r="G374" s="12">
        <f>IF(COUNTA(A374:F374)=0,"",IF(AND(ISNUMBER(A374),A374&gt;=DATE(2020,1,1),A374&lt;DATE(2036,1,1),COUNTIFS(Properties!$A$2:$A$6,B374)=1,OR(C374="Income",C374="Expense"),ISNUMBER(F374),F374&gt;=0),"OK","CHECK INPUT"))</f>
        <v/>
      </c>
    </row>
    <row r="375">
      <c r="A375" s="10" t="n"/>
      <c r="B375" s="9" t="n"/>
      <c r="C375" s="9" t="n"/>
      <c r="D375" s="9" t="n"/>
      <c r="E375" s="9" t="n"/>
      <c r="F375" s="11" t="n"/>
      <c r="G375" s="12">
        <f>IF(COUNTA(A375:F375)=0,"",IF(AND(ISNUMBER(A375),A375&gt;=DATE(2020,1,1),A375&lt;DATE(2036,1,1),COUNTIFS(Properties!$A$2:$A$6,B375)=1,OR(C375="Income",C375="Expense"),ISNUMBER(F375),F375&gt;=0),"OK","CHECK INPUT"))</f>
        <v/>
      </c>
    </row>
    <row r="376">
      <c r="A376" s="10" t="n"/>
      <c r="B376" s="9" t="n"/>
      <c r="C376" s="9" t="n"/>
      <c r="D376" s="9" t="n"/>
      <c r="E376" s="9" t="n"/>
      <c r="F376" s="11" t="n"/>
      <c r="G376" s="12">
        <f>IF(COUNTA(A376:F376)=0,"",IF(AND(ISNUMBER(A376),A376&gt;=DATE(2020,1,1),A376&lt;DATE(2036,1,1),COUNTIFS(Properties!$A$2:$A$6,B376)=1,OR(C376="Income",C376="Expense"),ISNUMBER(F376),F376&gt;=0),"OK","CHECK INPUT"))</f>
        <v/>
      </c>
    </row>
    <row r="377">
      <c r="A377" s="10" t="n"/>
      <c r="B377" s="9" t="n"/>
      <c r="C377" s="9" t="n"/>
      <c r="D377" s="9" t="n"/>
      <c r="E377" s="9" t="n"/>
      <c r="F377" s="11" t="n"/>
      <c r="G377" s="12">
        <f>IF(COUNTA(A377:F377)=0,"",IF(AND(ISNUMBER(A377),A377&gt;=DATE(2020,1,1),A377&lt;DATE(2036,1,1),COUNTIFS(Properties!$A$2:$A$6,B377)=1,OR(C377="Income",C377="Expense"),ISNUMBER(F377),F377&gt;=0),"OK","CHECK INPUT"))</f>
        <v/>
      </c>
    </row>
    <row r="378">
      <c r="A378" s="10" t="n"/>
      <c r="B378" s="9" t="n"/>
      <c r="C378" s="9" t="n"/>
      <c r="D378" s="9" t="n"/>
      <c r="E378" s="9" t="n"/>
      <c r="F378" s="11" t="n"/>
      <c r="G378" s="12">
        <f>IF(COUNTA(A378:F378)=0,"",IF(AND(ISNUMBER(A378),A378&gt;=DATE(2020,1,1),A378&lt;DATE(2036,1,1),COUNTIFS(Properties!$A$2:$A$6,B378)=1,OR(C378="Income",C378="Expense"),ISNUMBER(F378),F378&gt;=0),"OK","CHECK INPUT"))</f>
        <v/>
      </c>
    </row>
    <row r="379">
      <c r="A379" s="10" t="n"/>
      <c r="B379" s="9" t="n"/>
      <c r="C379" s="9" t="n"/>
      <c r="D379" s="9" t="n"/>
      <c r="E379" s="9" t="n"/>
      <c r="F379" s="11" t="n"/>
      <c r="G379" s="12">
        <f>IF(COUNTA(A379:F379)=0,"",IF(AND(ISNUMBER(A379),A379&gt;=DATE(2020,1,1),A379&lt;DATE(2036,1,1),COUNTIFS(Properties!$A$2:$A$6,B379)=1,OR(C379="Income",C379="Expense"),ISNUMBER(F379),F379&gt;=0),"OK","CHECK INPUT"))</f>
        <v/>
      </c>
    </row>
    <row r="380">
      <c r="A380" s="10" t="n"/>
      <c r="B380" s="9" t="n"/>
      <c r="C380" s="9" t="n"/>
      <c r="D380" s="9" t="n"/>
      <c r="E380" s="9" t="n"/>
      <c r="F380" s="11" t="n"/>
      <c r="G380" s="12">
        <f>IF(COUNTA(A380:F380)=0,"",IF(AND(ISNUMBER(A380),A380&gt;=DATE(2020,1,1),A380&lt;DATE(2036,1,1),COUNTIFS(Properties!$A$2:$A$6,B380)=1,OR(C380="Income",C380="Expense"),ISNUMBER(F380),F380&gt;=0),"OK","CHECK INPUT"))</f>
        <v/>
      </c>
    </row>
    <row r="381">
      <c r="A381" s="10" t="n"/>
      <c r="B381" s="9" t="n"/>
      <c r="C381" s="9" t="n"/>
      <c r="D381" s="9" t="n"/>
      <c r="E381" s="9" t="n"/>
      <c r="F381" s="11" t="n"/>
      <c r="G381" s="12">
        <f>IF(COUNTA(A381:F381)=0,"",IF(AND(ISNUMBER(A381),A381&gt;=DATE(2020,1,1),A381&lt;DATE(2036,1,1),COUNTIFS(Properties!$A$2:$A$6,B381)=1,OR(C381="Income",C381="Expense"),ISNUMBER(F381),F381&gt;=0),"OK","CHECK INPUT"))</f>
        <v/>
      </c>
    </row>
    <row r="382">
      <c r="A382" s="10" t="n"/>
      <c r="B382" s="9" t="n"/>
      <c r="C382" s="9" t="n"/>
      <c r="D382" s="9" t="n"/>
      <c r="E382" s="9" t="n"/>
      <c r="F382" s="11" t="n"/>
      <c r="G382" s="12">
        <f>IF(COUNTA(A382:F382)=0,"",IF(AND(ISNUMBER(A382),A382&gt;=DATE(2020,1,1),A382&lt;DATE(2036,1,1),COUNTIFS(Properties!$A$2:$A$6,B382)=1,OR(C382="Income",C382="Expense"),ISNUMBER(F382),F382&gt;=0),"OK","CHECK INPUT"))</f>
        <v/>
      </c>
    </row>
    <row r="383">
      <c r="A383" s="10" t="n"/>
      <c r="B383" s="9" t="n"/>
      <c r="C383" s="9" t="n"/>
      <c r="D383" s="9" t="n"/>
      <c r="E383" s="9" t="n"/>
      <c r="F383" s="11" t="n"/>
      <c r="G383" s="12">
        <f>IF(COUNTA(A383:F383)=0,"",IF(AND(ISNUMBER(A383),A383&gt;=DATE(2020,1,1),A383&lt;DATE(2036,1,1),COUNTIFS(Properties!$A$2:$A$6,B383)=1,OR(C383="Income",C383="Expense"),ISNUMBER(F383),F383&gt;=0),"OK","CHECK INPUT"))</f>
        <v/>
      </c>
    </row>
    <row r="384">
      <c r="A384" s="10" t="n"/>
      <c r="B384" s="9" t="n"/>
      <c r="C384" s="9" t="n"/>
      <c r="D384" s="9" t="n"/>
      <c r="E384" s="9" t="n"/>
      <c r="F384" s="11" t="n"/>
      <c r="G384" s="12">
        <f>IF(COUNTA(A384:F384)=0,"",IF(AND(ISNUMBER(A384),A384&gt;=DATE(2020,1,1),A384&lt;DATE(2036,1,1),COUNTIFS(Properties!$A$2:$A$6,B384)=1,OR(C384="Income",C384="Expense"),ISNUMBER(F384),F384&gt;=0),"OK","CHECK INPUT"))</f>
        <v/>
      </c>
    </row>
    <row r="385">
      <c r="A385" s="10" t="n"/>
      <c r="B385" s="9" t="n"/>
      <c r="C385" s="9" t="n"/>
      <c r="D385" s="9" t="n"/>
      <c r="E385" s="9" t="n"/>
      <c r="F385" s="11" t="n"/>
      <c r="G385" s="12">
        <f>IF(COUNTA(A385:F385)=0,"",IF(AND(ISNUMBER(A385),A385&gt;=DATE(2020,1,1),A385&lt;DATE(2036,1,1),COUNTIFS(Properties!$A$2:$A$6,B385)=1,OR(C385="Income",C385="Expense"),ISNUMBER(F385),F385&gt;=0),"OK","CHECK INPUT"))</f>
        <v/>
      </c>
    </row>
    <row r="386">
      <c r="A386" s="10" t="n"/>
      <c r="B386" s="9" t="n"/>
      <c r="C386" s="9" t="n"/>
      <c r="D386" s="9" t="n"/>
      <c r="E386" s="9" t="n"/>
      <c r="F386" s="11" t="n"/>
      <c r="G386" s="12">
        <f>IF(COUNTA(A386:F386)=0,"",IF(AND(ISNUMBER(A386),A386&gt;=DATE(2020,1,1),A386&lt;DATE(2036,1,1),COUNTIFS(Properties!$A$2:$A$6,B386)=1,OR(C386="Income",C386="Expense"),ISNUMBER(F386),F386&gt;=0),"OK","CHECK INPUT"))</f>
        <v/>
      </c>
    </row>
    <row r="387">
      <c r="A387" s="10" t="n"/>
      <c r="B387" s="9" t="n"/>
      <c r="C387" s="9" t="n"/>
      <c r="D387" s="9" t="n"/>
      <c r="E387" s="9" t="n"/>
      <c r="F387" s="11" t="n"/>
      <c r="G387" s="12">
        <f>IF(COUNTA(A387:F387)=0,"",IF(AND(ISNUMBER(A387),A387&gt;=DATE(2020,1,1),A387&lt;DATE(2036,1,1),COUNTIFS(Properties!$A$2:$A$6,B387)=1,OR(C387="Income",C387="Expense"),ISNUMBER(F387),F387&gt;=0),"OK","CHECK INPUT"))</f>
        <v/>
      </c>
    </row>
    <row r="388">
      <c r="A388" s="10" t="n"/>
      <c r="B388" s="9" t="n"/>
      <c r="C388" s="9" t="n"/>
      <c r="D388" s="9" t="n"/>
      <c r="E388" s="9" t="n"/>
      <c r="F388" s="11" t="n"/>
      <c r="G388" s="12">
        <f>IF(COUNTA(A388:F388)=0,"",IF(AND(ISNUMBER(A388),A388&gt;=DATE(2020,1,1),A388&lt;DATE(2036,1,1),COUNTIFS(Properties!$A$2:$A$6,B388)=1,OR(C388="Income",C388="Expense"),ISNUMBER(F388),F388&gt;=0),"OK","CHECK INPUT"))</f>
        <v/>
      </c>
    </row>
    <row r="389">
      <c r="A389" s="10" t="n"/>
      <c r="B389" s="9" t="n"/>
      <c r="C389" s="9" t="n"/>
      <c r="D389" s="9" t="n"/>
      <c r="E389" s="9" t="n"/>
      <c r="F389" s="11" t="n"/>
      <c r="G389" s="12">
        <f>IF(COUNTA(A389:F389)=0,"",IF(AND(ISNUMBER(A389),A389&gt;=DATE(2020,1,1),A389&lt;DATE(2036,1,1),COUNTIFS(Properties!$A$2:$A$6,B389)=1,OR(C389="Income",C389="Expense"),ISNUMBER(F389),F389&gt;=0),"OK","CHECK INPUT"))</f>
        <v/>
      </c>
    </row>
    <row r="390">
      <c r="A390" s="10" t="n"/>
      <c r="B390" s="9" t="n"/>
      <c r="C390" s="9" t="n"/>
      <c r="D390" s="9" t="n"/>
      <c r="E390" s="9" t="n"/>
      <c r="F390" s="11" t="n"/>
      <c r="G390" s="12">
        <f>IF(COUNTA(A390:F390)=0,"",IF(AND(ISNUMBER(A390),A390&gt;=DATE(2020,1,1),A390&lt;DATE(2036,1,1),COUNTIFS(Properties!$A$2:$A$6,B390)=1,OR(C390="Income",C390="Expense"),ISNUMBER(F390),F390&gt;=0),"OK","CHECK INPUT"))</f>
        <v/>
      </c>
    </row>
    <row r="391">
      <c r="A391" s="10" t="n"/>
      <c r="B391" s="9" t="n"/>
      <c r="C391" s="9" t="n"/>
      <c r="D391" s="9" t="n"/>
      <c r="E391" s="9" t="n"/>
      <c r="F391" s="11" t="n"/>
      <c r="G391" s="12">
        <f>IF(COUNTA(A391:F391)=0,"",IF(AND(ISNUMBER(A391),A391&gt;=DATE(2020,1,1),A391&lt;DATE(2036,1,1),COUNTIFS(Properties!$A$2:$A$6,B391)=1,OR(C391="Income",C391="Expense"),ISNUMBER(F391),F391&gt;=0),"OK","CHECK INPUT"))</f>
        <v/>
      </c>
    </row>
    <row r="392">
      <c r="A392" s="10" t="n"/>
      <c r="B392" s="9" t="n"/>
      <c r="C392" s="9" t="n"/>
      <c r="D392" s="9" t="n"/>
      <c r="E392" s="9" t="n"/>
      <c r="F392" s="11" t="n"/>
      <c r="G392" s="12">
        <f>IF(COUNTA(A392:F392)=0,"",IF(AND(ISNUMBER(A392),A392&gt;=DATE(2020,1,1),A392&lt;DATE(2036,1,1),COUNTIFS(Properties!$A$2:$A$6,B392)=1,OR(C392="Income",C392="Expense"),ISNUMBER(F392),F392&gt;=0),"OK","CHECK INPUT"))</f>
        <v/>
      </c>
    </row>
    <row r="393">
      <c r="A393" s="10" t="n"/>
      <c r="B393" s="9" t="n"/>
      <c r="C393" s="9" t="n"/>
      <c r="D393" s="9" t="n"/>
      <c r="E393" s="9" t="n"/>
      <c r="F393" s="11" t="n"/>
      <c r="G393" s="12">
        <f>IF(COUNTA(A393:F393)=0,"",IF(AND(ISNUMBER(A393),A393&gt;=DATE(2020,1,1),A393&lt;DATE(2036,1,1),COUNTIFS(Properties!$A$2:$A$6,B393)=1,OR(C393="Income",C393="Expense"),ISNUMBER(F393),F393&gt;=0),"OK","CHECK INPUT"))</f>
        <v/>
      </c>
    </row>
    <row r="394">
      <c r="A394" s="10" t="n"/>
      <c r="B394" s="9" t="n"/>
      <c r="C394" s="9" t="n"/>
      <c r="D394" s="9" t="n"/>
      <c r="E394" s="9" t="n"/>
      <c r="F394" s="11" t="n"/>
      <c r="G394" s="12">
        <f>IF(COUNTA(A394:F394)=0,"",IF(AND(ISNUMBER(A394),A394&gt;=DATE(2020,1,1),A394&lt;DATE(2036,1,1),COUNTIFS(Properties!$A$2:$A$6,B394)=1,OR(C394="Income",C394="Expense"),ISNUMBER(F394),F394&gt;=0),"OK","CHECK INPUT"))</f>
        <v/>
      </c>
    </row>
    <row r="395">
      <c r="A395" s="10" t="n"/>
      <c r="B395" s="9" t="n"/>
      <c r="C395" s="9" t="n"/>
      <c r="D395" s="9" t="n"/>
      <c r="E395" s="9" t="n"/>
      <c r="F395" s="11" t="n"/>
      <c r="G395" s="12">
        <f>IF(COUNTA(A395:F395)=0,"",IF(AND(ISNUMBER(A395),A395&gt;=DATE(2020,1,1),A395&lt;DATE(2036,1,1),COUNTIFS(Properties!$A$2:$A$6,B395)=1,OR(C395="Income",C395="Expense"),ISNUMBER(F395),F395&gt;=0),"OK","CHECK INPUT"))</f>
        <v/>
      </c>
    </row>
    <row r="396">
      <c r="A396" s="10" t="n"/>
      <c r="B396" s="9" t="n"/>
      <c r="C396" s="9" t="n"/>
      <c r="D396" s="9" t="n"/>
      <c r="E396" s="9" t="n"/>
      <c r="F396" s="11" t="n"/>
      <c r="G396" s="12">
        <f>IF(COUNTA(A396:F396)=0,"",IF(AND(ISNUMBER(A396),A396&gt;=DATE(2020,1,1),A396&lt;DATE(2036,1,1),COUNTIFS(Properties!$A$2:$A$6,B396)=1,OR(C396="Income",C396="Expense"),ISNUMBER(F396),F396&gt;=0),"OK","CHECK INPUT"))</f>
        <v/>
      </c>
    </row>
    <row r="397">
      <c r="A397" s="10" t="n"/>
      <c r="B397" s="9" t="n"/>
      <c r="C397" s="9" t="n"/>
      <c r="D397" s="9" t="n"/>
      <c r="E397" s="9" t="n"/>
      <c r="F397" s="11" t="n"/>
      <c r="G397" s="12">
        <f>IF(COUNTA(A397:F397)=0,"",IF(AND(ISNUMBER(A397),A397&gt;=DATE(2020,1,1),A397&lt;DATE(2036,1,1),COUNTIFS(Properties!$A$2:$A$6,B397)=1,OR(C397="Income",C397="Expense"),ISNUMBER(F397),F397&gt;=0),"OK","CHECK INPUT"))</f>
        <v/>
      </c>
    </row>
    <row r="398">
      <c r="A398" s="10" t="n"/>
      <c r="B398" s="9" t="n"/>
      <c r="C398" s="9" t="n"/>
      <c r="D398" s="9" t="n"/>
      <c r="E398" s="9" t="n"/>
      <c r="F398" s="11" t="n"/>
      <c r="G398" s="12">
        <f>IF(COUNTA(A398:F398)=0,"",IF(AND(ISNUMBER(A398),A398&gt;=DATE(2020,1,1),A398&lt;DATE(2036,1,1),COUNTIFS(Properties!$A$2:$A$6,B398)=1,OR(C398="Income",C398="Expense"),ISNUMBER(F398),F398&gt;=0),"OK","CHECK INPUT"))</f>
        <v/>
      </c>
    </row>
    <row r="399">
      <c r="A399" s="10" t="n"/>
      <c r="B399" s="9" t="n"/>
      <c r="C399" s="9" t="n"/>
      <c r="D399" s="9" t="n"/>
      <c r="E399" s="9" t="n"/>
      <c r="F399" s="11" t="n"/>
      <c r="G399" s="12">
        <f>IF(COUNTA(A399:F399)=0,"",IF(AND(ISNUMBER(A399),A399&gt;=DATE(2020,1,1),A399&lt;DATE(2036,1,1),COUNTIFS(Properties!$A$2:$A$6,B399)=1,OR(C399="Income",C399="Expense"),ISNUMBER(F399),F399&gt;=0),"OK","CHECK INPUT"))</f>
        <v/>
      </c>
    </row>
    <row r="400">
      <c r="A400" s="10" t="n"/>
      <c r="B400" s="9" t="n"/>
      <c r="C400" s="9" t="n"/>
      <c r="D400" s="9" t="n"/>
      <c r="E400" s="9" t="n"/>
      <c r="F400" s="11" t="n"/>
      <c r="G400" s="12">
        <f>IF(COUNTA(A400:F400)=0,"",IF(AND(ISNUMBER(A400),A400&gt;=DATE(2020,1,1),A400&lt;DATE(2036,1,1),COUNTIFS(Properties!$A$2:$A$6,B400)=1,OR(C400="Income",C400="Expense"),ISNUMBER(F400),F400&gt;=0),"OK","CHECK INPUT"))</f>
        <v/>
      </c>
    </row>
    <row r="401">
      <c r="A401" s="10" t="n"/>
      <c r="B401" s="9" t="n"/>
      <c r="C401" s="9" t="n"/>
      <c r="D401" s="9" t="n"/>
      <c r="E401" s="9" t="n"/>
      <c r="F401" s="11" t="n"/>
      <c r="G401" s="12">
        <f>IF(COUNTA(A401:F401)=0,"",IF(AND(ISNUMBER(A401),A401&gt;=DATE(2020,1,1),A401&lt;DATE(2036,1,1),COUNTIFS(Properties!$A$2:$A$6,B401)=1,OR(C401="Income",C401="Expense"),ISNUMBER(F401),F401&gt;=0),"OK","CHECK INPUT"))</f>
        <v/>
      </c>
    </row>
    <row r="402">
      <c r="A402" s="10" t="n"/>
      <c r="B402" s="9" t="n"/>
      <c r="C402" s="9" t="n"/>
      <c r="D402" s="9" t="n"/>
      <c r="E402" s="9" t="n"/>
      <c r="F402" s="11" t="n"/>
      <c r="G402" s="12">
        <f>IF(COUNTA(A402:F402)=0,"",IF(AND(ISNUMBER(A402),A402&gt;=DATE(2020,1,1),A402&lt;DATE(2036,1,1),COUNTIFS(Properties!$A$2:$A$6,B402)=1,OR(C402="Income",C402="Expense"),ISNUMBER(F402),F402&gt;=0),"OK","CHECK INPUT"))</f>
        <v/>
      </c>
    </row>
    <row r="403">
      <c r="A403" s="10" t="n"/>
      <c r="B403" s="9" t="n"/>
      <c r="C403" s="9" t="n"/>
      <c r="D403" s="9" t="n"/>
      <c r="E403" s="9" t="n"/>
      <c r="F403" s="11" t="n"/>
      <c r="G403" s="12">
        <f>IF(COUNTA(A403:F403)=0,"",IF(AND(ISNUMBER(A403),A403&gt;=DATE(2020,1,1),A403&lt;DATE(2036,1,1),COUNTIFS(Properties!$A$2:$A$6,B403)=1,OR(C403="Income",C403="Expense"),ISNUMBER(F403),F403&gt;=0),"OK","CHECK INPUT"))</f>
        <v/>
      </c>
    </row>
    <row r="404">
      <c r="A404" s="10" t="n"/>
      <c r="B404" s="9" t="n"/>
      <c r="C404" s="9" t="n"/>
      <c r="D404" s="9" t="n"/>
      <c r="E404" s="9" t="n"/>
      <c r="F404" s="11" t="n"/>
      <c r="G404" s="12">
        <f>IF(COUNTA(A404:F404)=0,"",IF(AND(ISNUMBER(A404),A404&gt;=DATE(2020,1,1),A404&lt;DATE(2036,1,1),COUNTIFS(Properties!$A$2:$A$6,B404)=1,OR(C404="Income",C404="Expense"),ISNUMBER(F404),F404&gt;=0),"OK","CHECK INPUT"))</f>
        <v/>
      </c>
    </row>
    <row r="405">
      <c r="A405" s="10" t="n"/>
      <c r="B405" s="9" t="n"/>
      <c r="C405" s="9" t="n"/>
      <c r="D405" s="9" t="n"/>
      <c r="E405" s="9" t="n"/>
      <c r="F405" s="11" t="n"/>
      <c r="G405" s="12">
        <f>IF(COUNTA(A405:F405)=0,"",IF(AND(ISNUMBER(A405),A405&gt;=DATE(2020,1,1),A405&lt;DATE(2036,1,1),COUNTIFS(Properties!$A$2:$A$6,B405)=1,OR(C405="Income",C405="Expense"),ISNUMBER(F405),F405&gt;=0),"OK","CHECK INPUT"))</f>
        <v/>
      </c>
    </row>
    <row r="406">
      <c r="A406" s="10" t="n"/>
      <c r="B406" s="9" t="n"/>
      <c r="C406" s="9" t="n"/>
      <c r="D406" s="9" t="n"/>
      <c r="E406" s="9" t="n"/>
      <c r="F406" s="11" t="n"/>
      <c r="G406" s="12">
        <f>IF(COUNTA(A406:F406)=0,"",IF(AND(ISNUMBER(A406),A406&gt;=DATE(2020,1,1),A406&lt;DATE(2036,1,1),COUNTIFS(Properties!$A$2:$A$6,B406)=1,OR(C406="Income",C406="Expense"),ISNUMBER(F406),F406&gt;=0),"OK","CHECK INPUT"))</f>
        <v/>
      </c>
    </row>
    <row r="407">
      <c r="A407" s="10" t="n"/>
      <c r="B407" s="9" t="n"/>
      <c r="C407" s="9" t="n"/>
      <c r="D407" s="9" t="n"/>
      <c r="E407" s="9" t="n"/>
      <c r="F407" s="11" t="n"/>
      <c r="G407" s="12">
        <f>IF(COUNTA(A407:F407)=0,"",IF(AND(ISNUMBER(A407),A407&gt;=DATE(2020,1,1),A407&lt;DATE(2036,1,1),COUNTIFS(Properties!$A$2:$A$6,B407)=1,OR(C407="Income",C407="Expense"),ISNUMBER(F407),F407&gt;=0),"OK","CHECK INPUT"))</f>
        <v/>
      </c>
    </row>
    <row r="408">
      <c r="A408" s="10" t="n"/>
      <c r="B408" s="9" t="n"/>
      <c r="C408" s="9" t="n"/>
      <c r="D408" s="9" t="n"/>
      <c r="E408" s="9" t="n"/>
      <c r="F408" s="11" t="n"/>
      <c r="G408" s="12">
        <f>IF(COUNTA(A408:F408)=0,"",IF(AND(ISNUMBER(A408),A408&gt;=DATE(2020,1,1),A408&lt;DATE(2036,1,1),COUNTIFS(Properties!$A$2:$A$6,B408)=1,OR(C408="Income",C408="Expense"),ISNUMBER(F408),F408&gt;=0),"OK","CHECK INPUT"))</f>
        <v/>
      </c>
    </row>
    <row r="409">
      <c r="A409" s="10" t="n"/>
      <c r="B409" s="9" t="n"/>
      <c r="C409" s="9" t="n"/>
      <c r="D409" s="9" t="n"/>
      <c r="E409" s="9" t="n"/>
      <c r="F409" s="11" t="n"/>
      <c r="G409" s="12">
        <f>IF(COUNTA(A409:F409)=0,"",IF(AND(ISNUMBER(A409),A409&gt;=DATE(2020,1,1),A409&lt;DATE(2036,1,1),COUNTIFS(Properties!$A$2:$A$6,B409)=1,OR(C409="Income",C409="Expense"),ISNUMBER(F409),F409&gt;=0),"OK","CHECK INPUT"))</f>
        <v/>
      </c>
    </row>
    <row r="410">
      <c r="A410" s="10" t="n"/>
      <c r="B410" s="9" t="n"/>
      <c r="C410" s="9" t="n"/>
      <c r="D410" s="9" t="n"/>
      <c r="E410" s="9" t="n"/>
      <c r="F410" s="11" t="n"/>
      <c r="G410" s="12">
        <f>IF(COUNTA(A410:F410)=0,"",IF(AND(ISNUMBER(A410),A410&gt;=DATE(2020,1,1),A410&lt;DATE(2036,1,1),COUNTIFS(Properties!$A$2:$A$6,B410)=1,OR(C410="Income",C410="Expense"),ISNUMBER(F410),F410&gt;=0),"OK","CHECK INPUT"))</f>
        <v/>
      </c>
    </row>
    <row r="411">
      <c r="A411" s="10" t="n"/>
      <c r="B411" s="9" t="n"/>
      <c r="C411" s="9" t="n"/>
      <c r="D411" s="9" t="n"/>
      <c r="E411" s="9" t="n"/>
      <c r="F411" s="11" t="n"/>
      <c r="G411" s="12">
        <f>IF(COUNTA(A411:F411)=0,"",IF(AND(ISNUMBER(A411),A411&gt;=DATE(2020,1,1),A411&lt;DATE(2036,1,1),COUNTIFS(Properties!$A$2:$A$6,B411)=1,OR(C411="Income",C411="Expense"),ISNUMBER(F411),F411&gt;=0),"OK","CHECK INPUT"))</f>
        <v/>
      </c>
    </row>
    <row r="412">
      <c r="A412" s="10" t="n"/>
      <c r="B412" s="9" t="n"/>
      <c r="C412" s="9" t="n"/>
      <c r="D412" s="9" t="n"/>
      <c r="E412" s="9" t="n"/>
      <c r="F412" s="11" t="n"/>
      <c r="G412" s="12">
        <f>IF(COUNTA(A412:F412)=0,"",IF(AND(ISNUMBER(A412),A412&gt;=DATE(2020,1,1),A412&lt;DATE(2036,1,1),COUNTIFS(Properties!$A$2:$A$6,B412)=1,OR(C412="Income",C412="Expense"),ISNUMBER(F412),F412&gt;=0),"OK","CHECK INPUT"))</f>
        <v/>
      </c>
    </row>
    <row r="413">
      <c r="A413" s="10" t="n"/>
      <c r="B413" s="9" t="n"/>
      <c r="C413" s="9" t="n"/>
      <c r="D413" s="9" t="n"/>
      <c r="E413" s="9" t="n"/>
      <c r="F413" s="11" t="n"/>
      <c r="G413" s="12">
        <f>IF(COUNTA(A413:F413)=0,"",IF(AND(ISNUMBER(A413),A413&gt;=DATE(2020,1,1),A413&lt;DATE(2036,1,1),COUNTIFS(Properties!$A$2:$A$6,B413)=1,OR(C413="Income",C413="Expense"),ISNUMBER(F413),F413&gt;=0),"OK","CHECK INPUT"))</f>
        <v/>
      </c>
    </row>
    <row r="414">
      <c r="A414" s="10" t="n"/>
      <c r="B414" s="9" t="n"/>
      <c r="C414" s="9" t="n"/>
      <c r="D414" s="9" t="n"/>
      <c r="E414" s="9" t="n"/>
      <c r="F414" s="11" t="n"/>
      <c r="G414" s="12">
        <f>IF(COUNTA(A414:F414)=0,"",IF(AND(ISNUMBER(A414),A414&gt;=DATE(2020,1,1),A414&lt;DATE(2036,1,1),COUNTIFS(Properties!$A$2:$A$6,B414)=1,OR(C414="Income",C414="Expense"),ISNUMBER(F414),F414&gt;=0),"OK","CHECK INPUT"))</f>
        <v/>
      </c>
    </row>
    <row r="415">
      <c r="A415" s="10" t="n"/>
      <c r="B415" s="9" t="n"/>
      <c r="C415" s="9" t="n"/>
      <c r="D415" s="9" t="n"/>
      <c r="E415" s="9" t="n"/>
      <c r="F415" s="11" t="n"/>
      <c r="G415" s="12">
        <f>IF(COUNTA(A415:F415)=0,"",IF(AND(ISNUMBER(A415),A415&gt;=DATE(2020,1,1),A415&lt;DATE(2036,1,1),COUNTIFS(Properties!$A$2:$A$6,B415)=1,OR(C415="Income",C415="Expense"),ISNUMBER(F415),F415&gt;=0),"OK","CHECK INPUT"))</f>
        <v/>
      </c>
    </row>
    <row r="416">
      <c r="A416" s="10" t="n"/>
      <c r="B416" s="9" t="n"/>
      <c r="C416" s="9" t="n"/>
      <c r="D416" s="9" t="n"/>
      <c r="E416" s="9" t="n"/>
      <c r="F416" s="11" t="n"/>
      <c r="G416" s="12">
        <f>IF(COUNTA(A416:F416)=0,"",IF(AND(ISNUMBER(A416),A416&gt;=DATE(2020,1,1),A416&lt;DATE(2036,1,1),COUNTIFS(Properties!$A$2:$A$6,B416)=1,OR(C416="Income",C416="Expense"),ISNUMBER(F416),F416&gt;=0),"OK","CHECK INPUT"))</f>
        <v/>
      </c>
    </row>
    <row r="417">
      <c r="A417" s="10" t="n"/>
      <c r="B417" s="9" t="n"/>
      <c r="C417" s="9" t="n"/>
      <c r="D417" s="9" t="n"/>
      <c r="E417" s="9" t="n"/>
      <c r="F417" s="11" t="n"/>
      <c r="G417" s="12">
        <f>IF(COUNTA(A417:F417)=0,"",IF(AND(ISNUMBER(A417),A417&gt;=DATE(2020,1,1),A417&lt;DATE(2036,1,1),COUNTIFS(Properties!$A$2:$A$6,B417)=1,OR(C417="Income",C417="Expense"),ISNUMBER(F417),F417&gt;=0),"OK","CHECK INPUT"))</f>
        <v/>
      </c>
    </row>
    <row r="418">
      <c r="A418" s="10" t="n"/>
      <c r="B418" s="9" t="n"/>
      <c r="C418" s="9" t="n"/>
      <c r="D418" s="9" t="n"/>
      <c r="E418" s="9" t="n"/>
      <c r="F418" s="11" t="n"/>
      <c r="G418" s="12">
        <f>IF(COUNTA(A418:F418)=0,"",IF(AND(ISNUMBER(A418),A418&gt;=DATE(2020,1,1),A418&lt;DATE(2036,1,1),COUNTIFS(Properties!$A$2:$A$6,B418)=1,OR(C418="Income",C418="Expense"),ISNUMBER(F418),F418&gt;=0),"OK","CHECK INPUT"))</f>
        <v/>
      </c>
    </row>
    <row r="419">
      <c r="A419" s="10" t="n"/>
      <c r="B419" s="9" t="n"/>
      <c r="C419" s="9" t="n"/>
      <c r="D419" s="9" t="n"/>
      <c r="E419" s="9" t="n"/>
      <c r="F419" s="11" t="n"/>
      <c r="G419" s="12">
        <f>IF(COUNTA(A419:F419)=0,"",IF(AND(ISNUMBER(A419),A419&gt;=DATE(2020,1,1),A419&lt;DATE(2036,1,1),COUNTIFS(Properties!$A$2:$A$6,B419)=1,OR(C419="Income",C419="Expense"),ISNUMBER(F419),F419&gt;=0),"OK","CHECK INPUT"))</f>
        <v/>
      </c>
    </row>
    <row r="420">
      <c r="A420" s="10" t="n"/>
      <c r="B420" s="9" t="n"/>
      <c r="C420" s="9" t="n"/>
      <c r="D420" s="9" t="n"/>
      <c r="E420" s="9" t="n"/>
      <c r="F420" s="11" t="n"/>
      <c r="G420" s="12">
        <f>IF(COUNTA(A420:F420)=0,"",IF(AND(ISNUMBER(A420),A420&gt;=DATE(2020,1,1),A420&lt;DATE(2036,1,1),COUNTIFS(Properties!$A$2:$A$6,B420)=1,OR(C420="Income",C420="Expense"),ISNUMBER(F420),F420&gt;=0),"OK","CHECK INPUT"))</f>
        <v/>
      </c>
    </row>
    <row r="421">
      <c r="A421" s="10" t="n"/>
      <c r="B421" s="9" t="n"/>
      <c r="C421" s="9" t="n"/>
      <c r="D421" s="9" t="n"/>
      <c r="E421" s="9" t="n"/>
      <c r="F421" s="11" t="n"/>
      <c r="G421" s="12">
        <f>IF(COUNTA(A421:F421)=0,"",IF(AND(ISNUMBER(A421),A421&gt;=DATE(2020,1,1),A421&lt;DATE(2036,1,1),COUNTIFS(Properties!$A$2:$A$6,B421)=1,OR(C421="Income",C421="Expense"),ISNUMBER(F421),F421&gt;=0),"OK","CHECK INPUT"))</f>
        <v/>
      </c>
    </row>
    <row r="422">
      <c r="A422" s="10" t="n"/>
      <c r="B422" s="9" t="n"/>
      <c r="C422" s="9" t="n"/>
      <c r="D422" s="9" t="n"/>
      <c r="E422" s="9" t="n"/>
      <c r="F422" s="11" t="n"/>
      <c r="G422" s="12">
        <f>IF(COUNTA(A422:F422)=0,"",IF(AND(ISNUMBER(A422),A422&gt;=DATE(2020,1,1),A422&lt;DATE(2036,1,1),COUNTIFS(Properties!$A$2:$A$6,B422)=1,OR(C422="Income",C422="Expense"),ISNUMBER(F422),F422&gt;=0),"OK","CHECK INPUT"))</f>
        <v/>
      </c>
    </row>
    <row r="423">
      <c r="A423" s="10" t="n"/>
      <c r="B423" s="9" t="n"/>
      <c r="C423" s="9" t="n"/>
      <c r="D423" s="9" t="n"/>
      <c r="E423" s="9" t="n"/>
      <c r="F423" s="11" t="n"/>
      <c r="G423" s="12">
        <f>IF(COUNTA(A423:F423)=0,"",IF(AND(ISNUMBER(A423),A423&gt;=DATE(2020,1,1),A423&lt;DATE(2036,1,1),COUNTIFS(Properties!$A$2:$A$6,B423)=1,OR(C423="Income",C423="Expense"),ISNUMBER(F423),F423&gt;=0),"OK","CHECK INPUT"))</f>
        <v/>
      </c>
    </row>
    <row r="424">
      <c r="A424" s="10" t="n"/>
      <c r="B424" s="9" t="n"/>
      <c r="C424" s="9" t="n"/>
      <c r="D424" s="9" t="n"/>
      <c r="E424" s="9" t="n"/>
      <c r="F424" s="11" t="n"/>
      <c r="G424" s="12">
        <f>IF(COUNTA(A424:F424)=0,"",IF(AND(ISNUMBER(A424),A424&gt;=DATE(2020,1,1),A424&lt;DATE(2036,1,1),COUNTIFS(Properties!$A$2:$A$6,B424)=1,OR(C424="Income",C424="Expense"),ISNUMBER(F424),F424&gt;=0),"OK","CHECK INPUT"))</f>
        <v/>
      </c>
    </row>
    <row r="425">
      <c r="A425" s="10" t="n"/>
      <c r="B425" s="9" t="n"/>
      <c r="C425" s="9" t="n"/>
      <c r="D425" s="9" t="n"/>
      <c r="E425" s="9" t="n"/>
      <c r="F425" s="11" t="n"/>
      <c r="G425" s="12">
        <f>IF(COUNTA(A425:F425)=0,"",IF(AND(ISNUMBER(A425),A425&gt;=DATE(2020,1,1),A425&lt;DATE(2036,1,1),COUNTIFS(Properties!$A$2:$A$6,B425)=1,OR(C425="Income",C425="Expense"),ISNUMBER(F425),F425&gt;=0),"OK","CHECK INPUT"))</f>
        <v/>
      </c>
    </row>
    <row r="426">
      <c r="A426" s="10" t="n"/>
      <c r="B426" s="9" t="n"/>
      <c r="C426" s="9" t="n"/>
      <c r="D426" s="9" t="n"/>
      <c r="E426" s="9" t="n"/>
      <c r="F426" s="11" t="n"/>
      <c r="G426" s="12">
        <f>IF(COUNTA(A426:F426)=0,"",IF(AND(ISNUMBER(A426),A426&gt;=DATE(2020,1,1),A426&lt;DATE(2036,1,1),COUNTIFS(Properties!$A$2:$A$6,B426)=1,OR(C426="Income",C426="Expense"),ISNUMBER(F426),F426&gt;=0),"OK","CHECK INPUT"))</f>
        <v/>
      </c>
    </row>
    <row r="427">
      <c r="A427" s="10" t="n"/>
      <c r="B427" s="9" t="n"/>
      <c r="C427" s="9" t="n"/>
      <c r="D427" s="9" t="n"/>
      <c r="E427" s="9" t="n"/>
      <c r="F427" s="11" t="n"/>
      <c r="G427" s="12">
        <f>IF(COUNTA(A427:F427)=0,"",IF(AND(ISNUMBER(A427),A427&gt;=DATE(2020,1,1),A427&lt;DATE(2036,1,1),COUNTIFS(Properties!$A$2:$A$6,B427)=1,OR(C427="Income",C427="Expense"),ISNUMBER(F427),F427&gt;=0),"OK","CHECK INPUT"))</f>
        <v/>
      </c>
    </row>
    <row r="428">
      <c r="A428" s="10" t="n"/>
      <c r="B428" s="9" t="n"/>
      <c r="C428" s="9" t="n"/>
      <c r="D428" s="9" t="n"/>
      <c r="E428" s="9" t="n"/>
      <c r="F428" s="11" t="n"/>
      <c r="G428" s="12">
        <f>IF(COUNTA(A428:F428)=0,"",IF(AND(ISNUMBER(A428),A428&gt;=DATE(2020,1,1),A428&lt;DATE(2036,1,1),COUNTIFS(Properties!$A$2:$A$6,B428)=1,OR(C428="Income",C428="Expense"),ISNUMBER(F428),F428&gt;=0),"OK","CHECK INPUT"))</f>
        <v/>
      </c>
    </row>
    <row r="429">
      <c r="A429" s="10" t="n"/>
      <c r="B429" s="9" t="n"/>
      <c r="C429" s="9" t="n"/>
      <c r="D429" s="9" t="n"/>
      <c r="E429" s="9" t="n"/>
      <c r="F429" s="11" t="n"/>
      <c r="G429" s="12">
        <f>IF(COUNTA(A429:F429)=0,"",IF(AND(ISNUMBER(A429),A429&gt;=DATE(2020,1,1),A429&lt;DATE(2036,1,1),COUNTIFS(Properties!$A$2:$A$6,B429)=1,OR(C429="Income",C429="Expense"),ISNUMBER(F429),F429&gt;=0),"OK","CHECK INPUT"))</f>
        <v/>
      </c>
    </row>
    <row r="430">
      <c r="A430" s="10" t="n"/>
      <c r="B430" s="9" t="n"/>
      <c r="C430" s="9" t="n"/>
      <c r="D430" s="9" t="n"/>
      <c r="E430" s="9" t="n"/>
      <c r="F430" s="11" t="n"/>
      <c r="G430" s="12">
        <f>IF(COUNTA(A430:F430)=0,"",IF(AND(ISNUMBER(A430),A430&gt;=DATE(2020,1,1),A430&lt;DATE(2036,1,1),COUNTIFS(Properties!$A$2:$A$6,B430)=1,OR(C430="Income",C430="Expense"),ISNUMBER(F430),F430&gt;=0),"OK","CHECK INPUT"))</f>
        <v/>
      </c>
    </row>
    <row r="431">
      <c r="A431" s="10" t="n"/>
      <c r="B431" s="9" t="n"/>
      <c r="C431" s="9" t="n"/>
      <c r="D431" s="9" t="n"/>
      <c r="E431" s="9" t="n"/>
      <c r="F431" s="11" t="n"/>
      <c r="G431" s="12">
        <f>IF(COUNTA(A431:F431)=0,"",IF(AND(ISNUMBER(A431),A431&gt;=DATE(2020,1,1),A431&lt;DATE(2036,1,1),COUNTIFS(Properties!$A$2:$A$6,B431)=1,OR(C431="Income",C431="Expense"),ISNUMBER(F431),F431&gt;=0),"OK","CHECK INPUT"))</f>
        <v/>
      </c>
    </row>
    <row r="432">
      <c r="A432" s="10" t="n"/>
      <c r="B432" s="9" t="n"/>
      <c r="C432" s="9" t="n"/>
      <c r="D432" s="9" t="n"/>
      <c r="E432" s="9" t="n"/>
      <c r="F432" s="11" t="n"/>
      <c r="G432" s="12">
        <f>IF(COUNTA(A432:F432)=0,"",IF(AND(ISNUMBER(A432),A432&gt;=DATE(2020,1,1),A432&lt;DATE(2036,1,1),COUNTIFS(Properties!$A$2:$A$6,B432)=1,OR(C432="Income",C432="Expense"),ISNUMBER(F432),F432&gt;=0),"OK","CHECK INPUT"))</f>
        <v/>
      </c>
    </row>
    <row r="433">
      <c r="A433" s="10" t="n"/>
      <c r="B433" s="9" t="n"/>
      <c r="C433" s="9" t="n"/>
      <c r="D433" s="9" t="n"/>
      <c r="E433" s="9" t="n"/>
      <c r="F433" s="11" t="n"/>
      <c r="G433" s="12">
        <f>IF(COUNTA(A433:F433)=0,"",IF(AND(ISNUMBER(A433),A433&gt;=DATE(2020,1,1),A433&lt;DATE(2036,1,1),COUNTIFS(Properties!$A$2:$A$6,B433)=1,OR(C433="Income",C433="Expense"),ISNUMBER(F433),F433&gt;=0),"OK","CHECK INPUT"))</f>
        <v/>
      </c>
    </row>
    <row r="434">
      <c r="A434" s="10" t="n"/>
      <c r="B434" s="9" t="n"/>
      <c r="C434" s="9" t="n"/>
      <c r="D434" s="9" t="n"/>
      <c r="E434" s="9" t="n"/>
      <c r="F434" s="11" t="n"/>
      <c r="G434" s="12">
        <f>IF(COUNTA(A434:F434)=0,"",IF(AND(ISNUMBER(A434),A434&gt;=DATE(2020,1,1),A434&lt;DATE(2036,1,1),COUNTIFS(Properties!$A$2:$A$6,B434)=1,OR(C434="Income",C434="Expense"),ISNUMBER(F434),F434&gt;=0),"OK","CHECK INPUT"))</f>
        <v/>
      </c>
    </row>
    <row r="435">
      <c r="A435" s="10" t="n"/>
      <c r="B435" s="9" t="n"/>
      <c r="C435" s="9" t="n"/>
      <c r="D435" s="9" t="n"/>
      <c r="E435" s="9" t="n"/>
      <c r="F435" s="11" t="n"/>
      <c r="G435" s="12">
        <f>IF(COUNTA(A435:F435)=0,"",IF(AND(ISNUMBER(A435),A435&gt;=DATE(2020,1,1),A435&lt;DATE(2036,1,1),COUNTIFS(Properties!$A$2:$A$6,B435)=1,OR(C435="Income",C435="Expense"),ISNUMBER(F435),F435&gt;=0),"OK","CHECK INPUT"))</f>
        <v/>
      </c>
    </row>
    <row r="436">
      <c r="A436" s="10" t="n"/>
      <c r="B436" s="9" t="n"/>
      <c r="C436" s="9" t="n"/>
      <c r="D436" s="9" t="n"/>
      <c r="E436" s="9" t="n"/>
      <c r="F436" s="11" t="n"/>
      <c r="G436" s="12">
        <f>IF(COUNTA(A436:F436)=0,"",IF(AND(ISNUMBER(A436),A436&gt;=DATE(2020,1,1),A436&lt;DATE(2036,1,1),COUNTIFS(Properties!$A$2:$A$6,B436)=1,OR(C436="Income",C436="Expense"),ISNUMBER(F436),F436&gt;=0),"OK","CHECK INPUT"))</f>
        <v/>
      </c>
    </row>
    <row r="437">
      <c r="A437" s="10" t="n"/>
      <c r="B437" s="9" t="n"/>
      <c r="C437" s="9" t="n"/>
      <c r="D437" s="9" t="n"/>
      <c r="E437" s="9" t="n"/>
      <c r="F437" s="11" t="n"/>
      <c r="G437" s="12">
        <f>IF(COUNTA(A437:F437)=0,"",IF(AND(ISNUMBER(A437),A437&gt;=DATE(2020,1,1),A437&lt;DATE(2036,1,1),COUNTIFS(Properties!$A$2:$A$6,B437)=1,OR(C437="Income",C437="Expense"),ISNUMBER(F437),F437&gt;=0),"OK","CHECK INPUT"))</f>
        <v/>
      </c>
    </row>
    <row r="438">
      <c r="A438" s="10" t="n"/>
      <c r="B438" s="9" t="n"/>
      <c r="C438" s="9" t="n"/>
      <c r="D438" s="9" t="n"/>
      <c r="E438" s="9" t="n"/>
      <c r="F438" s="11" t="n"/>
      <c r="G438" s="12">
        <f>IF(COUNTA(A438:F438)=0,"",IF(AND(ISNUMBER(A438),A438&gt;=DATE(2020,1,1),A438&lt;DATE(2036,1,1),COUNTIFS(Properties!$A$2:$A$6,B438)=1,OR(C438="Income",C438="Expense"),ISNUMBER(F438),F438&gt;=0),"OK","CHECK INPUT"))</f>
        <v/>
      </c>
    </row>
    <row r="439">
      <c r="A439" s="10" t="n"/>
      <c r="B439" s="9" t="n"/>
      <c r="C439" s="9" t="n"/>
      <c r="D439" s="9" t="n"/>
      <c r="E439" s="9" t="n"/>
      <c r="F439" s="11" t="n"/>
      <c r="G439" s="12">
        <f>IF(COUNTA(A439:F439)=0,"",IF(AND(ISNUMBER(A439),A439&gt;=DATE(2020,1,1),A439&lt;DATE(2036,1,1),COUNTIFS(Properties!$A$2:$A$6,B439)=1,OR(C439="Income",C439="Expense"),ISNUMBER(F439),F439&gt;=0),"OK","CHECK INPUT"))</f>
        <v/>
      </c>
    </row>
    <row r="440">
      <c r="A440" s="10" t="n"/>
      <c r="B440" s="9" t="n"/>
      <c r="C440" s="9" t="n"/>
      <c r="D440" s="9" t="n"/>
      <c r="E440" s="9" t="n"/>
      <c r="F440" s="11" t="n"/>
      <c r="G440" s="12">
        <f>IF(COUNTA(A440:F440)=0,"",IF(AND(ISNUMBER(A440),A440&gt;=DATE(2020,1,1),A440&lt;DATE(2036,1,1),COUNTIFS(Properties!$A$2:$A$6,B440)=1,OR(C440="Income",C440="Expense"),ISNUMBER(F440),F440&gt;=0),"OK","CHECK INPUT"))</f>
        <v/>
      </c>
    </row>
    <row r="441">
      <c r="A441" s="10" t="n"/>
      <c r="B441" s="9" t="n"/>
      <c r="C441" s="9" t="n"/>
      <c r="D441" s="9" t="n"/>
      <c r="E441" s="9" t="n"/>
      <c r="F441" s="11" t="n"/>
      <c r="G441" s="12">
        <f>IF(COUNTA(A441:F441)=0,"",IF(AND(ISNUMBER(A441),A441&gt;=DATE(2020,1,1),A441&lt;DATE(2036,1,1),COUNTIFS(Properties!$A$2:$A$6,B441)=1,OR(C441="Income",C441="Expense"),ISNUMBER(F441),F441&gt;=0),"OK","CHECK INPUT"))</f>
        <v/>
      </c>
    </row>
    <row r="442">
      <c r="A442" s="10" t="n"/>
      <c r="B442" s="9" t="n"/>
      <c r="C442" s="9" t="n"/>
      <c r="D442" s="9" t="n"/>
      <c r="E442" s="9" t="n"/>
      <c r="F442" s="11" t="n"/>
      <c r="G442" s="12">
        <f>IF(COUNTA(A442:F442)=0,"",IF(AND(ISNUMBER(A442),A442&gt;=DATE(2020,1,1),A442&lt;DATE(2036,1,1),COUNTIFS(Properties!$A$2:$A$6,B442)=1,OR(C442="Income",C442="Expense"),ISNUMBER(F442),F442&gt;=0),"OK","CHECK INPUT"))</f>
        <v/>
      </c>
    </row>
    <row r="443">
      <c r="A443" s="10" t="n"/>
      <c r="B443" s="9" t="n"/>
      <c r="C443" s="9" t="n"/>
      <c r="D443" s="9" t="n"/>
      <c r="E443" s="9" t="n"/>
      <c r="F443" s="11" t="n"/>
      <c r="G443" s="12">
        <f>IF(COUNTA(A443:F443)=0,"",IF(AND(ISNUMBER(A443),A443&gt;=DATE(2020,1,1),A443&lt;DATE(2036,1,1),COUNTIFS(Properties!$A$2:$A$6,B443)=1,OR(C443="Income",C443="Expense"),ISNUMBER(F443),F443&gt;=0),"OK","CHECK INPUT"))</f>
        <v/>
      </c>
    </row>
    <row r="444">
      <c r="A444" s="10" t="n"/>
      <c r="B444" s="9" t="n"/>
      <c r="C444" s="9" t="n"/>
      <c r="D444" s="9" t="n"/>
      <c r="E444" s="9" t="n"/>
      <c r="F444" s="11" t="n"/>
      <c r="G444" s="12">
        <f>IF(COUNTA(A444:F444)=0,"",IF(AND(ISNUMBER(A444),A444&gt;=DATE(2020,1,1),A444&lt;DATE(2036,1,1),COUNTIFS(Properties!$A$2:$A$6,B444)=1,OR(C444="Income",C444="Expense"),ISNUMBER(F444),F444&gt;=0),"OK","CHECK INPUT"))</f>
        <v/>
      </c>
    </row>
    <row r="445">
      <c r="A445" s="10" t="n"/>
      <c r="B445" s="9" t="n"/>
      <c r="C445" s="9" t="n"/>
      <c r="D445" s="9" t="n"/>
      <c r="E445" s="9" t="n"/>
      <c r="F445" s="11" t="n"/>
      <c r="G445" s="12">
        <f>IF(COUNTA(A445:F445)=0,"",IF(AND(ISNUMBER(A445),A445&gt;=DATE(2020,1,1),A445&lt;DATE(2036,1,1),COUNTIFS(Properties!$A$2:$A$6,B445)=1,OR(C445="Income",C445="Expense"),ISNUMBER(F445),F445&gt;=0),"OK","CHECK INPUT"))</f>
        <v/>
      </c>
    </row>
    <row r="446">
      <c r="A446" s="10" t="n"/>
      <c r="B446" s="9" t="n"/>
      <c r="C446" s="9" t="n"/>
      <c r="D446" s="9" t="n"/>
      <c r="E446" s="9" t="n"/>
      <c r="F446" s="11" t="n"/>
      <c r="G446" s="12">
        <f>IF(COUNTA(A446:F446)=0,"",IF(AND(ISNUMBER(A446),A446&gt;=DATE(2020,1,1),A446&lt;DATE(2036,1,1),COUNTIFS(Properties!$A$2:$A$6,B446)=1,OR(C446="Income",C446="Expense"),ISNUMBER(F446),F446&gt;=0),"OK","CHECK INPUT"))</f>
        <v/>
      </c>
    </row>
    <row r="447">
      <c r="A447" s="10" t="n"/>
      <c r="B447" s="9" t="n"/>
      <c r="C447" s="9" t="n"/>
      <c r="D447" s="9" t="n"/>
      <c r="E447" s="9" t="n"/>
      <c r="F447" s="11" t="n"/>
      <c r="G447" s="12">
        <f>IF(COUNTA(A447:F447)=0,"",IF(AND(ISNUMBER(A447),A447&gt;=DATE(2020,1,1),A447&lt;DATE(2036,1,1),COUNTIFS(Properties!$A$2:$A$6,B447)=1,OR(C447="Income",C447="Expense"),ISNUMBER(F447),F447&gt;=0),"OK","CHECK INPUT"))</f>
        <v/>
      </c>
    </row>
    <row r="448">
      <c r="A448" s="10" t="n"/>
      <c r="B448" s="9" t="n"/>
      <c r="C448" s="9" t="n"/>
      <c r="D448" s="9" t="n"/>
      <c r="E448" s="9" t="n"/>
      <c r="F448" s="11" t="n"/>
      <c r="G448" s="12">
        <f>IF(COUNTA(A448:F448)=0,"",IF(AND(ISNUMBER(A448),A448&gt;=DATE(2020,1,1),A448&lt;DATE(2036,1,1),COUNTIFS(Properties!$A$2:$A$6,B448)=1,OR(C448="Income",C448="Expense"),ISNUMBER(F448),F448&gt;=0),"OK","CHECK INPUT"))</f>
        <v/>
      </c>
    </row>
    <row r="449">
      <c r="A449" s="10" t="n"/>
      <c r="B449" s="9" t="n"/>
      <c r="C449" s="9" t="n"/>
      <c r="D449" s="9" t="n"/>
      <c r="E449" s="9" t="n"/>
      <c r="F449" s="11" t="n"/>
      <c r="G449" s="12">
        <f>IF(COUNTA(A449:F449)=0,"",IF(AND(ISNUMBER(A449),A449&gt;=DATE(2020,1,1),A449&lt;DATE(2036,1,1),COUNTIFS(Properties!$A$2:$A$6,B449)=1,OR(C449="Income",C449="Expense"),ISNUMBER(F449),F449&gt;=0),"OK","CHECK INPUT"))</f>
        <v/>
      </c>
    </row>
    <row r="450">
      <c r="A450" s="10" t="n"/>
      <c r="B450" s="9" t="n"/>
      <c r="C450" s="9" t="n"/>
      <c r="D450" s="9" t="n"/>
      <c r="E450" s="9" t="n"/>
      <c r="F450" s="11" t="n"/>
      <c r="G450" s="12">
        <f>IF(COUNTA(A450:F450)=0,"",IF(AND(ISNUMBER(A450),A450&gt;=DATE(2020,1,1),A450&lt;DATE(2036,1,1),COUNTIFS(Properties!$A$2:$A$6,B450)=1,OR(C450="Income",C450="Expense"),ISNUMBER(F450),F450&gt;=0),"OK","CHECK INPUT"))</f>
        <v/>
      </c>
    </row>
    <row r="451">
      <c r="A451" s="10" t="n"/>
      <c r="B451" s="9" t="n"/>
      <c r="C451" s="9" t="n"/>
      <c r="D451" s="9" t="n"/>
      <c r="E451" s="9" t="n"/>
      <c r="F451" s="11" t="n"/>
      <c r="G451" s="12">
        <f>IF(COUNTA(A451:F451)=0,"",IF(AND(ISNUMBER(A451),A451&gt;=DATE(2020,1,1),A451&lt;DATE(2036,1,1),COUNTIFS(Properties!$A$2:$A$6,B451)=1,OR(C451="Income",C451="Expense"),ISNUMBER(F451),F451&gt;=0),"OK","CHECK INPUT"))</f>
        <v/>
      </c>
    </row>
    <row r="452">
      <c r="A452" s="10" t="n"/>
      <c r="B452" s="9" t="n"/>
      <c r="C452" s="9" t="n"/>
      <c r="D452" s="9" t="n"/>
      <c r="E452" s="9" t="n"/>
      <c r="F452" s="11" t="n"/>
      <c r="G452" s="12">
        <f>IF(COUNTA(A452:F452)=0,"",IF(AND(ISNUMBER(A452),A452&gt;=DATE(2020,1,1),A452&lt;DATE(2036,1,1),COUNTIFS(Properties!$A$2:$A$6,B452)=1,OR(C452="Income",C452="Expense"),ISNUMBER(F452),F452&gt;=0),"OK","CHECK INPUT"))</f>
        <v/>
      </c>
    </row>
    <row r="453">
      <c r="A453" s="10" t="n"/>
      <c r="B453" s="9" t="n"/>
      <c r="C453" s="9" t="n"/>
      <c r="D453" s="9" t="n"/>
      <c r="E453" s="9" t="n"/>
      <c r="F453" s="11" t="n"/>
      <c r="G453" s="12">
        <f>IF(COUNTA(A453:F453)=0,"",IF(AND(ISNUMBER(A453),A453&gt;=DATE(2020,1,1),A453&lt;DATE(2036,1,1),COUNTIFS(Properties!$A$2:$A$6,B453)=1,OR(C453="Income",C453="Expense"),ISNUMBER(F453),F453&gt;=0),"OK","CHECK INPUT"))</f>
        <v/>
      </c>
    </row>
    <row r="454">
      <c r="A454" s="10" t="n"/>
      <c r="B454" s="9" t="n"/>
      <c r="C454" s="9" t="n"/>
      <c r="D454" s="9" t="n"/>
      <c r="E454" s="9" t="n"/>
      <c r="F454" s="11" t="n"/>
      <c r="G454" s="12">
        <f>IF(COUNTA(A454:F454)=0,"",IF(AND(ISNUMBER(A454),A454&gt;=DATE(2020,1,1),A454&lt;DATE(2036,1,1),COUNTIFS(Properties!$A$2:$A$6,B454)=1,OR(C454="Income",C454="Expense"),ISNUMBER(F454),F454&gt;=0),"OK","CHECK INPUT"))</f>
        <v/>
      </c>
    </row>
    <row r="455">
      <c r="A455" s="10" t="n"/>
      <c r="B455" s="9" t="n"/>
      <c r="C455" s="9" t="n"/>
      <c r="D455" s="9" t="n"/>
      <c r="E455" s="9" t="n"/>
      <c r="F455" s="11" t="n"/>
      <c r="G455" s="12">
        <f>IF(COUNTA(A455:F455)=0,"",IF(AND(ISNUMBER(A455),A455&gt;=DATE(2020,1,1),A455&lt;DATE(2036,1,1),COUNTIFS(Properties!$A$2:$A$6,B455)=1,OR(C455="Income",C455="Expense"),ISNUMBER(F455),F455&gt;=0),"OK","CHECK INPUT"))</f>
        <v/>
      </c>
    </row>
    <row r="456">
      <c r="A456" s="10" t="n"/>
      <c r="B456" s="9" t="n"/>
      <c r="C456" s="9" t="n"/>
      <c r="D456" s="9" t="n"/>
      <c r="E456" s="9" t="n"/>
      <c r="F456" s="11" t="n"/>
      <c r="G456" s="12">
        <f>IF(COUNTA(A456:F456)=0,"",IF(AND(ISNUMBER(A456),A456&gt;=DATE(2020,1,1),A456&lt;DATE(2036,1,1),COUNTIFS(Properties!$A$2:$A$6,B456)=1,OR(C456="Income",C456="Expense"),ISNUMBER(F456),F456&gt;=0),"OK","CHECK INPUT"))</f>
        <v/>
      </c>
    </row>
    <row r="457">
      <c r="A457" s="10" t="n"/>
      <c r="B457" s="9" t="n"/>
      <c r="C457" s="9" t="n"/>
      <c r="D457" s="9" t="n"/>
      <c r="E457" s="9" t="n"/>
      <c r="F457" s="11" t="n"/>
      <c r="G457" s="12">
        <f>IF(COUNTA(A457:F457)=0,"",IF(AND(ISNUMBER(A457),A457&gt;=DATE(2020,1,1),A457&lt;DATE(2036,1,1),COUNTIFS(Properties!$A$2:$A$6,B457)=1,OR(C457="Income",C457="Expense"),ISNUMBER(F457),F457&gt;=0),"OK","CHECK INPUT"))</f>
        <v/>
      </c>
    </row>
    <row r="458">
      <c r="A458" s="10" t="n"/>
      <c r="B458" s="9" t="n"/>
      <c r="C458" s="9" t="n"/>
      <c r="D458" s="9" t="n"/>
      <c r="E458" s="9" t="n"/>
      <c r="F458" s="11" t="n"/>
      <c r="G458" s="12">
        <f>IF(COUNTA(A458:F458)=0,"",IF(AND(ISNUMBER(A458),A458&gt;=DATE(2020,1,1),A458&lt;DATE(2036,1,1),COUNTIFS(Properties!$A$2:$A$6,B458)=1,OR(C458="Income",C458="Expense"),ISNUMBER(F458),F458&gt;=0),"OK","CHECK INPUT"))</f>
        <v/>
      </c>
    </row>
    <row r="459">
      <c r="A459" s="10" t="n"/>
      <c r="B459" s="9" t="n"/>
      <c r="C459" s="9" t="n"/>
      <c r="D459" s="9" t="n"/>
      <c r="E459" s="9" t="n"/>
      <c r="F459" s="11" t="n"/>
      <c r="G459" s="12">
        <f>IF(COUNTA(A459:F459)=0,"",IF(AND(ISNUMBER(A459),A459&gt;=DATE(2020,1,1),A459&lt;DATE(2036,1,1),COUNTIFS(Properties!$A$2:$A$6,B459)=1,OR(C459="Income",C459="Expense"),ISNUMBER(F459),F459&gt;=0),"OK","CHECK INPUT"))</f>
        <v/>
      </c>
    </row>
    <row r="460">
      <c r="A460" s="10" t="n"/>
      <c r="B460" s="9" t="n"/>
      <c r="C460" s="9" t="n"/>
      <c r="D460" s="9" t="n"/>
      <c r="E460" s="9" t="n"/>
      <c r="F460" s="11" t="n"/>
      <c r="G460" s="12">
        <f>IF(COUNTA(A460:F460)=0,"",IF(AND(ISNUMBER(A460),A460&gt;=DATE(2020,1,1),A460&lt;DATE(2036,1,1),COUNTIFS(Properties!$A$2:$A$6,B460)=1,OR(C460="Income",C460="Expense"),ISNUMBER(F460),F460&gt;=0),"OK","CHECK INPUT"))</f>
        <v/>
      </c>
    </row>
    <row r="461">
      <c r="A461" s="10" t="n"/>
      <c r="B461" s="9" t="n"/>
      <c r="C461" s="9" t="n"/>
      <c r="D461" s="9" t="n"/>
      <c r="E461" s="9" t="n"/>
      <c r="F461" s="11" t="n"/>
      <c r="G461" s="12">
        <f>IF(COUNTA(A461:F461)=0,"",IF(AND(ISNUMBER(A461),A461&gt;=DATE(2020,1,1),A461&lt;DATE(2036,1,1),COUNTIFS(Properties!$A$2:$A$6,B461)=1,OR(C461="Income",C461="Expense"),ISNUMBER(F461),F461&gt;=0),"OK","CHECK INPUT"))</f>
        <v/>
      </c>
    </row>
    <row r="462">
      <c r="A462" s="10" t="n"/>
      <c r="B462" s="9" t="n"/>
      <c r="C462" s="9" t="n"/>
      <c r="D462" s="9" t="n"/>
      <c r="E462" s="9" t="n"/>
      <c r="F462" s="11" t="n"/>
      <c r="G462" s="12">
        <f>IF(COUNTA(A462:F462)=0,"",IF(AND(ISNUMBER(A462),A462&gt;=DATE(2020,1,1),A462&lt;DATE(2036,1,1),COUNTIFS(Properties!$A$2:$A$6,B462)=1,OR(C462="Income",C462="Expense"),ISNUMBER(F462),F462&gt;=0),"OK","CHECK INPUT"))</f>
        <v/>
      </c>
    </row>
    <row r="463">
      <c r="A463" s="10" t="n"/>
      <c r="B463" s="9" t="n"/>
      <c r="C463" s="9" t="n"/>
      <c r="D463" s="9" t="n"/>
      <c r="E463" s="9" t="n"/>
      <c r="F463" s="11" t="n"/>
      <c r="G463" s="12">
        <f>IF(COUNTA(A463:F463)=0,"",IF(AND(ISNUMBER(A463),A463&gt;=DATE(2020,1,1),A463&lt;DATE(2036,1,1),COUNTIFS(Properties!$A$2:$A$6,B463)=1,OR(C463="Income",C463="Expense"),ISNUMBER(F463),F463&gt;=0),"OK","CHECK INPUT"))</f>
        <v/>
      </c>
    </row>
    <row r="464">
      <c r="A464" s="10" t="n"/>
      <c r="B464" s="9" t="n"/>
      <c r="C464" s="9" t="n"/>
      <c r="D464" s="9" t="n"/>
      <c r="E464" s="9" t="n"/>
      <c r="F464" s="11" t="n"/>
      <c r="G464" s="12">
        <f>IF(COUNTA(A464:F464)=0,"",IF(AND(ISNUMBER(A464),A464&gt;=DATE(2020,1,1),A464&lt;DATE(2036,1,1),COUNTIFS(Properties!$A$2:$A$6,B464)=1,OR(C464="Income",C464="Expense"),ISNUMBER(F464),F464&gt;=0),"OK","CHECK INPUT"))</f>
        <v/>
      </c>
    </row>
    <row r="465">
      <c r="A465" s="10" t="n"/>
      <c r="B465" s="9" t="n"/>
      <c r="C465" s="9" t="n"/>
      <c r="D465" s="9" t="n"/>
      <c r="E465" s="9" t="n"/>
      <c r="F465" s="11" t="n"/>
      <c r="G465" s="12">
        <f>IF(COUNTA(A465:F465)=0,"",IF(AND(ISNUMBER(A465),A465&gt;=DATE(2020,1,1),A465&lt;DATE(2036,1,1),COUNTIFS(Properties!$A$2:$A$6,B465)=1,OR(C465="Income",C465="Expense"),ISNUMBER(F465),F465&gt;=0),"OK","CHECK INPUT"))</f>
        <v/>
      </c>
    </row>
    <row r="466">
      <c r="A466" s="10" t="n"/>
      <c r="B466" s="9" t="n"/>
      <c r="C466" s="9" t="n"/>
      <c r="D466" s="9" t="n"/>
      <c r="E466" s="9" t="n"/>
      <c r="F466" s="11" t="n"/>
      <c r="G466" s="12">
        <f>IF(COUNTA(A466:F466)=0,"",IF(AND(ISNUMBER(A466),A466&gt;=DATE(2020,1,1),A466&lt;DATE(2036,1,1),COUNTIFS(Properties!$A$2:$A$6,B466)=1,OR(C466="Income",C466="Expense"),ISNUMBER(F466),F466&gt;=0),"OK","CHECK INPUT"))</f>
        <v/>
      </c>
    </row>
    <row r="467">
      <c r="A467" s="10" t="n"/>
      <c r="B467" s="9" t="n"/>
      <c r="C467" s="9" t="n"/>
      <c r="D467" s="9" t="n"/>
      <c r="E467" s="9" t="n"/>
      <c r="F467" s="11" t="n"/>
      <c r="G467" s="12">
        <f>IF(COUNTA(A467:F467)=0,"",IF(AND(ISNUMBER(A467),A467&gt;=DATE(2020,1,1),A467&lt;DATE(2036,1,1),COUNTIFS(Properties!$A$2:$A$6,B467)=1,OR(C467="Income",C467="Expense"),ISNUMBER(F467),F467&gt;=0),"OK","CHECK INPUT"))</f>
        <v/>
      </c>
    </row>
    <row r="468">
      <c r="A468" s="10" t="n"/>
      <c r="B468" s="9" t="n"/>
      <c r="C468" s="9" t="n"/>
      <c r="D468" s="9" t="n"/>
      <c r="E468" s="9" t="n"/>
      <c r="F468" s="11" t="n"/>
      <c r="G468" s="12">
        <f>IF(COUNTA(A468:F468)=0,"",IF(AND(ISNUMBER(A468),A468&gt;=DATE(2020,1,1),A468&lt;DATE(2036,1,1),COUNTIFS(Properties!$A$2:$A$6,B468)=1,OR(C468="Income",C468="Expense"),ISNUMBER(F468),F468&gt;=0),"OK","CHECK INPUT"))</f>
        <v/>
      </c>
    </row>
    <row r="469">
      <c r="A469" s="10" t="n"/>
      <c r="B469" s="9" t="n"/>
      <c r="C469" s="9" t="n"/>
      <c r="D469" s="9" t="n"/>
      <c r="E469" s="9" t="n"/>
      <c r="F469" s="11" t="n"/>
      <c r="G469" s="12">
        <f>IF(COUNTA(A469:F469)=0,"",IF(AND(ISNUMBER(A469),A469&gt;=DATE(2020,1,1),A469&lt;DATE(2036,1,1),COUNTIFS(Properties!$A$2:$A$6,B469)=1,OR(C469="Income",C469="Expense"),ISNUMBER(F469),F469&gt;=0),"OK","CHECK INPUT"))</f>
        <v/>
      </c>
    </row>
    <row r="470">
      <c r="A470" s="10" t="n"/>
      <c r="B470" s="9" t="n"/>
      <c r="C470" s="9" t="n"/>
      <c r="D470" s="9" t="n"/>
      <c r="E470" s="9" t="n"/>
      <c r="F470" s="11" t="n"/>
      <c r="G470" s="12">
        <f>IF(COUNTA(A470:F470)=0,"",IF(AND(ISNUMBER(A470),A470&gt;=DATE(2020,1,1),A470&lt;DATE(2036,1,1),COUNTIFS(Properties!$A$2:$A$6,B470)=1,OR(C470="Income",C470="Expense"),ISNUMBER(F470),F470&gt;=0),"OK","CHECK INPUT"))</f>
        <v/>
      </c>
    </row>
    <row r="471">
      <c r="A471" s="10" t="n"/>
      <c r="B471" s="9" t="n"/>
      <c r="C471" s="9" t="n"/>
      <c r="D471" s="9" t="n"/>
      <c r="E471" s="9" t="n"/>
      <c r="F471" s="11" t="n"/>
      <c r="G471" s="12">
        <f>IF(COUNTA(A471:F471)=0,"",IF(AND(ISNUMBER(A471),A471&gt;=DATE(2020,1,1),A471&lt;DATE(2036,1,1),COUNTIFS(Properties!$A$2:$A$6,B471)=1,OR(C471="Income",C471="Expense"),ISNUMBER(F471),F471&gt;=0),"OK","CHECK INPUT"))</f>
        <v/>
      </c>
    </row>
    <row r="472">
      <c r="A472" s="10" t="n"/>
      <c r="B472" s="9" t="n"/>
      <c r="C472" s="9" t="n"/>
      <c r="D472" s="9" t="n"/>
      <c r="E472" s="9" t="n"/>
      <c r="F472" s="11" t="n"/>
      <c r="G472" s="12">
        <f>IF(COUNTA(A472:F472)=0,"",IF(AND(ISNUMBER(A472),A472&gt;=DATE(2020,1,1),A472&lt;DATE(2036,1,1),COUNTIFS(Properties!$A$2:$A$6,B472)=1,OR(C472="Income",C472="Expense"),ISNUMBER(F472),F472&gt;=0),"OK","CHECK INPUT"))</f>
        <v/>
      </c>
    </row>
    <row r="473">
      <c r="A473" s="10" t="n"/>
      <c r="B473" s="9" t="n"/>
      <c r="C473" s="9" t="n"/>
      <c r="D473" s="9" t="n"/>
      <c r="E473" s="9" t="n"/>
      <c r="F473" s="11" t="n"/>
      <c r="G473" s="12">
        <f>IF(COUNTA(A473:F473)=0,"",IF(AND(ISNUMBER(A473),A473&gt;=DATE(2020,1,1),A473&lt;DATE(2036,1,1),COUNTIFS(Properties!$A$2:$A$6,B473)=1,OR(C473="Income",C473="Expense"),ISNUMBER(F473),F473&gt;=0),"OK","CHECK INPUT"))</f>
        <v/>
      </c>
    </row>
    <row r="474">
      <c r="A474" s="10" t="n"/>
      <c r="B474" s="9" t="n"/>
      <c r="C474" s="9" t="n"/>
      <c r="D474" s="9" t="n"/>
      <c r="E474" s="9" t="n"/>
      <c r="F474" s="11" t="n"/>
      <c r="G474" s="12">
        <f>IF(COUNTA(A474:F474)=0,"",IF(AND(ISNUMBER(A474),A474&gt;=DATE(2020,1,1),A474&lt;DATE(2036,1,1),COUNTIFS(Properties!$A$2:$A$6,B474)=1,OR(C474="Income",C474="Expense"),ISNUMBER(F474),F474&gt;=0),"OK","CHECK INPUT"))</f>
        <v/>
      </c>
    </row>
    <row r="475">
      <c r="A475" s="10" t="n"/>
      <c r="B475" s="9" t="n"/>
      <c r="C475" s="9" t="n"/>
      <c r="D475" s="9" t="n"/>
      <c r="E475" s="9" t="n"/>
      <c r="F475" s="11" t="n"/>
      <c r="G475" s="12">
        <f>IF(COUNTA(A475:F475)=0,"",IF(AND(ISNUMBER(A475),A475&gt;=DATE(2020,1,1),A475&lt;DATE(2036,1,1),COUNTIFS(Properties!$A$2:$A$6,B475)=1,OR(C475="Income",C475="Expense"),ISNUMBER(F475),F475&gt;=0),"OK","CHECK INPUT"))</f>
        <v/>
      </c>
    </row>
    <row r="476">
      <c r="A476" s="10" t="n"/>
      <c r="B476" s="9" t="n"/>
      <c r="C476" s="9" t="n"/>
      <c r="D476" s="9" t="n"/>
      <c r="E476" s="9" t="n"/>
      <c r="F476" s="11" t="n"/>
      <c r="G476" s="12">
        <f>IF(COUNTA(A476:F476)=0,"",IF(AND(ISNUMBER(A476),A476&gt;=DATE(2020,1,1),A476&lt;DATE(2036,1,1),COUNTIFS(Properties!$A$2:$A$6,B476)=1,OR(C476="Income",C476="Expense"),ISNUMBER(F476),F476&gt;=0),"OK","CHECK INPUT"))</f>
        <v/>
      </c>
    </row>
    <row r="477">
      <c r="A477" s="10" t="n"/>
      <c r="B477" s="9" t="n"/>
      <c r="C477" s="9" t="n"/>
      <c r="D477" s="9" t="n"/>
      <c r="E477" s="9" t="n"/>
      <c r="F477" s="11" t="n"/>
      <c r="G477" s="12">
        <f>IF(COUNTA(A477:F477)=0,"",IF(AND(ISNUMBER(A477),A477&gt;=DATE(2020,1,1),A477&lt;DATE(2036,1,1),COUNTIFS(Properties!$A$2:$A$6,B477)=1,OR(C477="Income",C477="Expense"),ISNUMBER(F477),F477&gt;=0),"OK","CHECK INPUT"))</f>
        <v/>
      </c>
    </row>
    <row r="478">
      <c r="A478" s="10" t="n"/>
      <c r="B478" s="9" t="n"/>
      <c r="C478" s="9" t="n"/>
      <c r="D478" s="9" t="n"/>
      <c r="E478" s="9" t="n"/>
      <c r="F478" s="11" t="n"/>
      <c r="G478" s="12">
        <f>IF(COUNTA(A478:F478)=0,"",IF(AND(ISNUMBER(A478),A478&gt;=DATE(2020,1,1),A478&lt;DATE(2036,1,1),COUNTIFS(Properties!$A$2:$A$6,B478)=1,OR(C478="Income",C478="Expense"),ISNUMBER(F478),F478&gt;=0),"OK","CHECK INPUT"))</f>
        <v/>
      </c>
    </row>
    <row r="479">
      <c r="A479" s="10" t="n"/>
      <c r="B479" s="9" t="n"/>
      <c r="C479" s="9" t="n"/>
      <c r="D479" s="9" t="n"/>
      <c r="E479" s="9" t="n"/>
      <c r="F479" s="11" t="n"/>
      <c r="G479" s="12">
        <f>IF(COUNTA(A479:F479)=0,"",IF(AND(ISNUMBER(A479),A479&gt;=DATE(2020,1,1),A479&lt;DATE(2036,1,1),COUNTIFS(Properties!$A$2:$A$6,B479)=1,OR(C479="Income",C479="Expense"),ISNUMBER(F479),F479&gt;=0),"OK","CHECK INPUT"))</f>
        <v/>
      </c>
    </row>
    <row r="480">
      <c r="A480" s="10" t="n"/>
      <c r="B480" s="9" t="n"/>
      <c r="C480" s="9" t="n"/>
      <c r="D480" s="9" t="n"/>
      <c r="E480" s="9" t="n"/>
      <c r="F480" s="11" t="n"/>
      <c r="G480" s="12">
        <f>IF(COUNTA(A480:F480)=0,"",IF(AND(ISNUMBER(A480),A480&gt;=DATE(2020,1,1),A480&lt;DATE(2036,1,1),COUNTIFS(Properties!$A$2:$A$6,B480)=1,OR(C480="Income",C480="Expense"),ISNUMBER(F480),F480&gt;=0),"OK","CHECK INPUT"))</f>
        <v/>
      </c>
    </row>
    <row r="481">
      <c r="A481" s="10" t="n"/>
      <c r="B481" s="9" t="n"/>
      <c r="C481" s="9" t="n"/>
      <c r="D481" s="9" t="n"/>
      <c r="E481" s="9" t="n"/>
      <c r="F481" s="11" t="n"/>
      <c r="G481" s="12">
        <f>IF(COUNTA(A481:F481)=0,"",IF(AND(ISNUMBER(A481),A481&gt;=DATE(2020,1,1),A481&lt;DATE(2036,1,1),COUNTIFS(Properties!$A$2:$A$6,B481)=1,OR(C481="Income",C481="Expense"),ISNUMBER(F481),F481&gt;=0),"OK","CHECK INPUT"))</f>
        <v/>
      </c>
    </row>
    <row r="482">
      <c r="A482" s="10" t="n"/>
      <c r="B482" s="9" t="n"/>
      <c r="C482" s="9" t="n"/>
      <c r="D482" s="9" t="n"/>
      <c r="E482" s="9" t="n"/>
      <c r="F482" s="11" t="n"/>
      <c r="G482" s="12">
        <f>IF(COUNTA(A482:F482)=0,"",IF(AND(ISNUMBER(A482),A482&gt;=DATE(2020,1,1),A482&lt;DATE(2036,1,1),COUNTIFS(Properties!$A$2:$A$6,B482)=1,OR(C482="Income",C482="Expense"),ISNUMBER(F482),F482&gt;=0),"OK","CHECK INPUT"))</f>
        <v/>
      </c>
    </row>
    <row r="483">
      <c r="A483" s="10" t="n"/>
      <c r="B483" s="9" t="n"/>
      <c r="C483" s="9" t="n"/>
      <c r="D483" s="9" t="n"/>
      <c r="E483" s="9" t="n"/>
      <c r="F483" s="11" t="n"/>
      <c r="G483" s="12">
        <f>IF(COUNTA(A483:F483)=0,"",IF(AND(ISNUMBER(A483),A483&gt;=DATE(2020,1,1),A483&lt;DATE(2036,1,1),COUNTIFS(Properties!$A$2:$A$6,B483)=1,OR(C483="Income",C483="Expense"),ISNUMBER(F483),F483&gt;=0),"OK","CHECK INPUT"))</f>
        <v/>
      </c>
    </row>
    <row r="484">
      <c r="A484" s="10" t="n"/>
      <c r="B484" s="9" t="n"/>
      <c r="C484" s="9" t="n"/>
      <c r="D484" s="9" t="n"/>
      <c r="E484" s="9" t="n"/>
      <c r="F484" s="11" t="n"/>
      <c r="G484" s="12">
        <f>IF(COUNTA(A484:F484)=0,"",IF(AND(ISNUMBER(A484),A484&gt;=DATE(2020,1,1),A484&lt;DATE(2036,1,1),COUNTIFS(Properties!$A$2:$A$6,B484)=1,OR(C484="Income",C484="Expense"),ISNUMBER(F484),F484&gt;=0),"OK","CHECK INPUT"))</f>
        <v/>
      </c>
    </row>
    <row r="485">
      <c r="A485" s="10" t="n"/>
      <c r="B485" s="9" t="n"/>
      <c r="C485" s="9" t="n"/>
      <c r="D485" s="9" t="n"/>
      <c r="E485" s="9" t="n"/>
      <c r="F485" s="11" t="n"/>
      <c r="G485" s="12">
        <f>IF(COUNTA(A485:F485)=0,"",IF(AND(ISNUMBER(A485),A485&gt;=DATE(2020,1,1),A485&lt;DATE(2036,1,1),COUNTIFS(Properties!$A$2:$A$6,B485)=1,OR(C485="Income",C485="Expense"),ISNUMBER(F485),F485&gt;=0),"OK","CHECK INPUT"))</f>
        <v/>
      </c>
    </row>
    <row r="486">
      <c r="A486" s="10" t="n"/>
      <c r="B486" s="9" t="n"/>
      <c r="C486" s="9" t="n"/>
      <c r="D486" s="9" t="n"/>
      <c r="E486" s="9" t="n"/>
      <c r="F486" s="11" t="n"/>
      <c r="G486" s="12">
        <f>IF(COUNTA(A486:F486)=0,"",IF(AND(ISNUMBER(A486),A486&gt;=DATE(2020,1,1),A486&lt;DATE(2036,1,1),COUNTIFS(Properties!$A$2:$A$6,B486)=1,OR(C486="Income",C486="Expense"),ISNUMBER(F486),F486&gt;=0),"OK","CHECK INPUT"))</f>
        <v/>
      </c>
    </row>
    <row r="487">
      <c r="A487" s="10" t="n"/>
      <c r="B487" s="9" t="n"/>
      <c r="C487" s="9" t="n"/>
      <c r="D487" s="9" t="n"/>
      <c r="E487" s="9" t="n"/>
      <c r="F487" s="11" t="n"/>
      <c r="G487" s="12">
        <f>IF(COUNTA(A487:F487)=0,"",IF(AND(ISNUMBER(A487),A487&gt;=DATE(2020,1,1),A487&lt;DATE(2036,1,1),COUNTIFS(Properties!$A$2:$A$6,B487)=1,OR(C487="Income",C487="Expense"),ISNUMBER(F487),F487&gt;=0),"OK","CHECK INPUT"))</f>
        <v/>
      </c>
    </row>
    <row r="488">
      <c r="A488" s="10" t="n"/>
      <c r="B488" s="9" t="n"/>
      <c r="C488" s="9" t="n"/>
      <c r="D488" s="9" t="n"/>
      <c r="E488" s="9" t="n"/>
      <c r="F488" s="11" t="n"/>
      <c r="G488" s="12">
        <f>IF(COUNTA(A488:F488)=0,"",IF(AND(ISNUMBER(A488),A488&gt;=DATE(2020,1,1),A488&lt;DATE(2036,1,1),COUNTIFS(Properties!$A$2:$A$6,B488)=1,OR(C488="Income",C488="Expense"),ISNUMBER(F488),F488&gt;=0),"OK","CHECK INPUT"))</f>
        <v/>
      </c>
    </row>
    <row r="489">
      <c r="A489" s="10" t="n"/>
      <c r="B489" s="9" t="n"/>
      <c r="C489" s="9" t="n"/>
      <c r="D489" s="9" t="n"/>
      <c r="E489" s="9" t="n"/>
      <c r="F489" s="11" t="n"/>
      <c r="G489" s="12">
        <f>IF(COUNTA(A489:F489)=0,"",IF(AND(ISNUMBER(A489),A489&gt;=DATE(2020,1,1),A489&lt;DATE(2036,1,1),COUNTIFS(Properties!$A$2:$A$6,B489)=1,OR(C489="Income",C489="Expense"),ISNUMBER(F489),F489&gt;=0),"OK","CHECK INPUT"))</f>
        <v/>
      </c>
    </row>
    <row r="490">
      <c r="A490" s="10" t="n"/>
      <c r="B490" s="9" t="n"/>
      <c r="C490" s="9" t="n"/>
      <c r="D490" s="9" t="n"/>
      <c r="E490" s="9" t="n"/>
      <c r="F490" s="11" t="n"/>
      <c r="G490" s="12">
        <f>IF(COUNTA(A490:F490)=0,"",IF(AND(ISNUMBER(A490),A490&gt;=DATE(2020,1,1),A490&lt;DATE(2036,1,1),COUNTIFS(Properties!$A$2:$A$6,B490)=1,OR(C490="Income",C490="Expense"),ISNUMBER(F490),F490&gt;=0),"OK","CHECK INPUT"))</f>
        <v/>
      </c>
    </row>
    <row r="491">
      <c r="A491" s="10" t="n"/>
      <c r="B491" s="9" t="n"/>
      <c r="C491" s="9" t="n"/>
      <c r="D491" s="9" t="n"/>
      <c r="E491" s="9" t="n"/>
      <c r="F491" s="11" t="n"/>
      <c r="G491" s="12">
        <f>IF(COUNTA(A491:F491)=0,"",IF(AND(ISNUMBER(A491),A491&gt;=DATE(2020,1,1),A491&lt;DATE(2036,1,1),COUNTIFS(Properties!$A$2:$A$6,B491)=1,OR(C491="Income",C491="Expense"),ISNUMBER(F491),F491&gt;=0),"OK","CHECK INPUT"))</f>
        <v/>
      </c>
    </row>
    <row r="492">
      <c r="A492" s="10" t="n"/>
      <c r="B492" s="9" t="n"/>
      <c r="C492" s="9" t="n"/>
      <c r="D492" s="9" t="n"/>
      <c r="E492" s="9" t="n"/>
      <c r="F492" s="11" t="n"/>
      <c r="G492" s="12">
        <f>IF(COUNTA(A492:F492)=0,"",IF(AND(ISNUMBER(A492),A492&gt;=DATE(2020,1,1),A492&lt;DATE(2036,1,1),COUNTIFS(Properties!$A$2:$A$6,B492)=1,OR(C492="Income",C492="Expense"),ISNUMBER(F492),F492&gt;=0),"OK","CHECK INPUT"))</f>
        <v/>
      </c>
    </row>
    <row r="493">
      <c r="A493" s="10" t="n"/>
      <c r="B493" s="9" t="n"/>
      <c r="C493" s="9" t="n"/>
      <c r="D493" s="9" t="n"/>
      <c r="E493" s="9" t="n"/>
      <c r="F493" s="11" t="n"/>
      <c r="G493" s="12">
        <f>IF(COUNTA(A493:F493)=0,"",IF(AND(ISNUMBER(A493),A493&gt;=DATE(2020,1,1),A493&lt;DATE(2036,1,1),COUNTIFS(Properties!$A$2:$A$6,B493)=1,OR(C493="Income",C493="Expense"),ISNUMBER(F493),F493&gt;=0),"OK","CHECK INPUT"))</f>
        <v/>
      </c>
    </row>
    <row r="494">
      <c r="A494" s="10" t="n"/>
      <c r="B494" s="9" t="n"/>
      <c r="C494" s="9" t="n"/>
      <c r="D494" s="9" t="n"/>
      <c r="E494" s="9" t="n"/>
      <c r="F494" s="11" t="n"/>
      <c r="G494" s="12">
        <f>IF(COUNTA(A494:F494)=0,"",IF(AND(ISNUMBER(A494),A494&gt;=DATE(2020,1,1),A494&lt;DATE(2036,1,1),COUNTIFS(Properties!$A$2:$A$6,B494)=1,OR(C494="Income",C494="Expense"),ISNUMBER(F494),F494&gt;=0),"OK","CHECK INPUT"))</f>
        <v/>
      </c>
    </row>
    <row r="495">
      <c r="A495" s="10" t="n"/>
      <c r="B495" s="9" t="n"/>
      <c r="C495" s="9" t="n"/>
      <c r="D495" s="9" t="n"/>
      <c r="E495" s="9" t="n"/>
      <c r="F495" s="11" t="n"/>
      <c r="G495" s="12">
        <f>IF(COUNTA(A495:F495)=0,"",IF(AND(ISNUMBER(A495),A495&gt;=DATE(2020,1,1),A495&lt;DATE(2036,1,1),COUNTIFS(Properties!$A$2:$A$6,B495)=1,OR(C495="Income",C495="Expense"),ISNUMBER(F495),F495&gt;=0),"OK","CHECK INPUT"))</f>
        <v/>
      </c>
    </row>
    <row r="496">
      <c r="A496" s="10" t="n"/>
      <c r="B496" s="9" t="n"/>
      <c r="C496" s="9" t="n"/>
      <c r="D496" s="9" t="n"/>
      <c r="E496" s="9" t="n"/>
      <c r="F496" s="11" t="n"/>
      <c r="G496" s="12">
        <f>IF(COUNTA(A496:F496)=0,"",IF(AND(ISNUMBER(A496),A496&gt;=DATE(2020,1,1),A496&lt;DATE(2036,1,1),COUNTIFS(Properties!$A$2:$A$6,B496)=1,OR(C496="Income",C496="Expense"),ISNUMBER(F496),F496&gt;=0),"OK","CHECK INPUT"))</f>
        <v/>
      </c>
    </row>
    <row r="497">
      <c r="A497" s="10" t="n"/>
      <c r="B497" s="9" t="n"/>
      <c r="C497" s="9" t="n"/>
      <c r="D497" s="9" t="n"/>
      <c r="E497" s="9" t="n"/>
      <c r="F497" s="11" t="n"/>
      <c r="G497" s="12">
        <f>IF(COUNTA(A497:F497)=0,"",IF(AND(ISNUMBER(A497),A497&gt;=DATE(2020,1,1),A497&lt;DATE(2036,1,1),COUNTIFS(Properties!$A$2:$A$6,B497)=1,OR(C497="Income",C497="Expense"),ISNUMBER(F497),F497&gt;=0),"OK","CHECK INPUT"))</f>
        <v/>
      </c>
    </row>
    <row r="498">
      <c r="A498" s="10" t="n"/>
      <c r="B498" s="9" t="n"/>
      <c r="C498" s="9" t="n"/>
      <c r="D498" s="9" t="n"/>
      <c r="E498" s="9" t="n"/>
      <c r="F498" s="11" t="n"/>
      <c r="G498" s="12">
        <f>IF(COUNTA(A498:F498)=0,"",IF(AND(ISNUMBER(A498),A498&gt;=DATE(2020,1,1),A498&lt;DATE(2036,1,1),COUNTIFS(Properties!$A$2:$A$6,B498)=1,OR(C498="Income",C498="Expense"),ISNUMBER(F498),F498&gt;=0),"OK","CHECK INPUT"))</f>
        <v/>
      </c>
    </row>
    <row r="499">
      <c r="A499" s="10" t="n"/>
      <c r="B499" s="9" t="n"/>
      <c r="C499" s="9" t="n"/>
      <c r="D499" s="9" t="n"/>
      <c r="E499" s="9" t="n"/>
      <c r="F499" s="11" t="n"/>
      <c r="G499" s="12">
        <f>IF(COUNTA(A499:F499)=0,"",IF(AND(ISNUMBER(A499),A499&gt;=DATE(2020,1,1),A499&lt;DATE(2036,1,1),COUNTIFS(Properties!$A$2:$A$6,B499)=1,OR(C499="Income",C499="Expense"),ISNUMBER(F499),F499&gt;=0),"OK","CHECK INPUT"))</f>
        <v/>
      </c>
    </row>
    <row r="500">
      <c r="A500" s="10" t="n"/>
      <c r="B500" s="9" t="n"/>
      <c r="C500" s="9" t="n"/>
      <c r="D500" s="9" t="n"/>
      <c r="E500" s="9" t="n"/>
      <c r="F500" s="11" t="n"/>
      <c r="G500" s="12">
        <f>IF(COUNTA(A500:F500)=0,"",IF(AND(ISNUMBER(A500),A500&gt;=DATE(2020,1,1),A500&lt;DATE(2036,1,1),COUNTIFS(Properties!$A$2:$A$6,B500)=1,OR(C500="Income",C500="Expense"),ISNUMBER(F500),F500&gt;=0),"OK","CHECK INPUT"))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1:G500"/>
  <conditionalFormatting sqref="G2:G500">
    <cfRule type="expression" priority="1" dxfId="0">
      <formula>G2="CHECK INPUT"</formula>
    </cfRule>
  </conditionalFormatting>
  <dataValidations count="4">
    <dataValidation sqref="B2:B500" showDropDown="0" showInputMessage="0" showErrorMessage="1" allowBlank="1" errorTitle="Invalid property" error="Choose P1-P5 from the Properties sheet." type="list" errorStyle="stop">
      <formula1>=PropertyIDs</formula1>
    </dataValidation>
    <dataValidation sqref="C2:C500" showDropDown="0" showInputMessage="0" showErrorMessage="1" allowBlank="1" errorTitle="Invalid type" error="Choose Income or Expense." type="list" errorStyle="stop">
      <formula1>"Income,Expense"</formula1>
    </dataValidation>
    <dataValidation sqref="A2:A500" showDropDown="0" showInputMessage="0" showErrorMessage="1" allowBlank="1" errorTitle="Invalid date" error="Use a date between 2020 and 2035." type="date" errorStyle="stop" operator="between">
      <formula1>=DATE(2020,1,1)</formula1>
      <formula2>=DATE(2035,12,31)</formula2>
    </dataValidation>
    <dataValidation sqref="F2:F500" showDropDown="0" showInputMessage="0" showErrorMessage="1" allowBlank="1" errorTitle="Invalid amount" error="Enter a number greater than or equal to zero." type="decimal" errorStyle="stop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3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Summary</t>
        </is>
      </c>
    </row>
    <row r="2">
      <c r="A2" s="3" t="inlineStr">
        <is>
          <t>Selected year</t>
        </is>
      </c>
      <c r="B2" s="13">
        <f>'Start Here'!B4</f>
        <v/>
      </c>
      <c r="G2" s="3" t="inlineStr">
        <is>
          <t>Rows needing correction</t>
        </is>
      </c>
      <c r="J2" s="12">
        <f>COUNTIFS(Transactions!$G$2:$G$500,"CHECK INPUT")</f>
        <v/>
      </c>
    </row>
    <row r="3">
      <c r="G3" s="14" t="inlineStr">
        <is>
          <t>Totals exclude CHECK INPUT rows.</t>
        </is>
      </c>
    </row>
    <row r="4">
      <c r="A4" s="5" t="inlineStr">
        <is>
          <t>Monthly totals</t>
        </is>
      </c>
    </row>
    <row r="5">
      <c r="A5" s="7" t="inlineStr">
        <is>
          <t>Month</t>
        </is>
      </c>
      <c r="B5" s="7" t="inlineStr">
        <is>
          <t>Income</t>
        </is>
      </c>
      <c r="C5" s="7" t="inlineStr">
        <is>
          <t>Expense</t>
        </is>
      </c>
      <c r="D5" s="7" t="inlineStr">
        <is>
          <t>Net</t>
        </is>
      </c>
    </row>
    <row r="6">
      <c r="A6" s="8" t="inlineStr">
        <is>
          <t>Jan</t>
        </is>
      </c>
      <c r="B6" s="15">
        <f>SUMIFS(Transactions!$F$2:$F$500,Transactions!$C$2:$C$500,"Income",Transactions!$A$2:$A$500,"&gt;="&amp;DATE($B$2,1,1),Transactions!$A$2:$A$500,"&lt;"&amp;DATE($B$2,2,1),Transactions!$G$2:$G$500,"OK")</f>
        <v/>
      </c>
      <c r="C6" s="15">
        <f>SUMIFS(Transactions!$F$2:$F$500,Transactions!$C$2:$C$500,"Expense",Transactions!$A$2:$A$500,"&gt;="&amp;DATE($B$2,1,1),Transactions!$A$2:$A$500,"&lt;"&amp;DATE($B$2,2,1),Transactions!$G$2:$G$500,"OK")</f>
        <v/>
      </c>
      <c r="D6" s="15">
        <f>B6-C6</f>
        <v/>
      </c>
    </row>
    <row r="7">
      <c r="A7" s="8" t="inlineStr">
        <is>
          <t>Feb</t>
        </is>
      </c>
      <c r="B7" s="15">
        <f>SUMIFS(Transactions!$F$2:$F$500,Transactions!$C$2:$C$500,"Income",Transactions!$A$2:$A$500,"&gt;="&amp;DATE($B$2,2,1),Transactions!$A$2:$A$500,"&lt;"&amp;DATE($B$2,3,1),Transactions!$G$2:$G$500,"OK")</f>
        <v/>
      </c>
      <c r="C7" s="15">
        <f>SUMIFS(Transactions!$F$2:$F$500,Transactions!$C$2:$C$500,"Expense",Transactions!$A$2:$A$500,"&gt;="&amp;DATE($B$2,2,1),Transactions!$A$2:$A$500,"&lt;"&amp;DATE($B$2,3,1),Transactions!$G$2:$G$500,"OK")</f>
        <v/>
      </c>
      <c r="D7" s="15">
        <f>B7-C7</f>
        <v/>
      </c>
    </row>
    <row r="8">
      <c r="A8" s="8" t="inlineStr">
        <is>
          <t>Mar</t>
        </is>
      </c>
      <c r="B8" s="15">
        <f>SUMIFS(Transactions!$F$2:$F$500,Transactions!$C$2:$C$500,"Income",Transactions!$A$2:$A$500,"&gt;="&amp;DATE($B$2,3,1),Transactions!$A$2:$A$500,"&lt;"&amp;DATE($B$2,4,1),Transactions!$G$2:$G$500,"OK")</f>
        <v/>
      </c>
      <c r="C8" s="15">
        <f>SUMIFS(Transactions!$F$2:$F$500,Transactions!$C$2:$C$500,"Expense",Transactions!$A$2:$A$500,"&gt;="&amp;DATE($B$2,3,1),Transactions!$A$2:$A$500,"&lt;"&amp;DATE($B$2,4,1),Transactions!$G$2:$G$500,"OK")</f>
        <v/>
      </c>
      <c r="D8" s="15">
        <f>B8-C8</f>
        <v/>
      </c>
    </row>
    <row r="9">
      <c r="A9" s="8" t="inlineStr">
        <is>
          <t>Apr</t>
        </is>
      </c>
      <c r="B9" s="15">
        <f>SUMIFS(Transactions!$F$2:$F$500,Transactions!$C$2:$C$500,"Income",Transactions!$A$2:$A$500,"&gt;="&amp;DATE($B$2,4,1),Transactions!$A$2:$A$500,"&lt;"&amp;DATE($B$2,5,1),Transactions!$G$2:$G$500,"OK")</f>
        <v/>
      </c>
      <c r="C9" s="15">
        <f>SUMIFS(Transactions!$F$2:$F$500,Transactions!$C$2:$C$500,"Expense",Transactions!$A$2:$A$500,"&gt;="&amp;DATE($B$2,4,1),Transactions!$A$2:$A$500,"&lt;"&amp;DATE($B$2,5,1),Transactions!$G$2:$G$500,"OK")</f>
        <v/>
      </c>
      <c r="D9" s="15">
        <f>B9-C9</f>
        <v/>
      </c>
    </row>
    <row r="10">
      <c r="A10" s="8" t="inlineStr">
        <is>
          <t>May</t>
        </is>
      </c>
      <c r="B10" s="15">
        <f>SUMIFS(Transactions!$F$2:$F$500,Transactions!$C$2:$C$500,"Income",Transactions!$A$2:$A$500,"&gt;="&amp;DATE($B$2,5,1),Transactions!$A$2:$A$500,"&lt;"&amp;DATE($B$2,6,1),Transactions!$G$2:$G$500,"OK")</f>
        <v/>
      </c>
      <c r="C10" s="15">
        <f>SUMIFS(Transactions!$F$2:$F$500,Transactions!$C$2:$C$500,"Expense",Transactions!$A$2:$A$500,"&gt;="&amp;DATE($B$2,5,1),Transactions!$A$2:$A$500,"&lt;"&amp;DATE($B$2,6,1),Transactions!$G$2:$G$500,"OK")</f>
        <v/>
      </c>
      <c r="D10" s="15">
        <f>B10-C10</f>
        <v/>
      </c>
    </row>
    <row r="11">
      <c r="A11" s="8" t="inlineStr">
        <is>
          <t>Jun</t>
        </is>
      </c>
      <c r="B11" s="15">
        <f>SUMIFS(Transactions!$F$2:$F$500,Transactions!$C$2:$C$500,"Income",Transactions!$A$2:$A$500,"&gt;="&amp;DATE($B$2,6,1),Transactions!$A$2:$A$500,"&lt;"&amp;DATE($B$2,7,1),Transactions!$G$2:$G$500,"OK")</f>
        <v/>
      </c>
      <c r="C11" s="15">
        <f>SUMIFS(Transactions!$F$2:$F$500,Transactions!$C$2:$C$500,"Expense",Transactions!$A$2:$A$500,"&gt;="&amp;DATE($B$2,6,1),Transactions!$A$2:$A$500,"&lt;"&amp;DATE($B$2,7,1),Transactions!$G$2:$G$500,"OK")</f>
        <v/>
      </c>
      <c r="D11" s="15">
        <f>B11-C11</f>
        <v/>
      </c>
    </row>
    <row r="12">
      <c r="A12" s="8" t="inlineStr">
        <is>
          <t>Jul</t>
        </is>
      </c>
      <c r="B12" s="15">
        <f>SUMIFS(Transactions!$F$2:$F$500,Transactions!$C$2:$C$500,"Income",Transactions!$A$2:$A$500,"&gt;="&amp;DATE($B$2,7,1),Transactions!$A$2:$A$500,"&lt;"&amp;DATE($B$2,8,1),Transactions!$G$2:$G$500,"OK")</f>
        <v/>
      </c>
      <c r="C12" s="15">
        <f>SUMIFS(Transactions!$F$2:$F$500,Transactions!$C$2:$C$500,"Expense",Transactions!$A$2:$A$500,"&gt;="&amp;DATE($B$2,7,1),Transactions!$A$2:$A$500,"&lt;"&amp;DATE($B$2,8,1),Transactions!$G$2:$G$500,"OK")</f>
        <v/>
      </c>
      <c r="D12" s="15">
        <f>B12-C12</f>
        <v/>
      </c>
    </row>
    <row r="13">
      <c r="A13" s="8" t="inlineStr">
        <is>
          <t>Aug</t>
        </is>
      </c>
      <c r="B13" s="15">
        <f>SUMIFS(Transactions!$F$2:$F$500,Transactions!$C$2:$C$500,"Income",Transactions!$A$2:$A$500,"&gt;="&amp;DATE($B$2,8,1),Transactions!$A$2:$A$500,"&lt;"&amp;DATE($B$2,9,1),Transactions!$G$2:$G$500,"OK")</f>
        <v/>
      </c>
      <c r="C13" s="15">
        <f>SUMIFS(Transactions!$F$2:$F$500,Transactions!$C$2:$C$500,"Expense",Transactions!$A$2:$A$500,"&gt;="&amp;DATE($B$2,8,1),Transactions!$A$2:$A$500,"&lt;"&amp;DATE($B$2,9,1),Transactions!$G$2:$G$500,"OK")</f>
        <v/>
      </c>
      <c r="D13" s="15">
        <f>B13-C13</f>
        <v/>
      </c>
    </row>
    <row r="14">
      <c r="A14" s="8" t="inlineStr">
        <is>
          <t>Sep</t>
        </is>
      </c>
      <c r="B14" s="15">
        <f>SUMIFS(Transactions!$F$2:$F$500,Transactions!$C$2:$C$500,"Income",Transactions!$A$2:$A$500,"&gt;="&amp;DATE($B$2,9,1),Transactions!$A$2:$A$500,"&lt;"&amp;DATE($B$2,10,1),Transactions!$G$2:$G$500,"OK")</f>
        <v/>
      </c>
      <c r="C14" s="15">
        <f>SUMIFS(Transactions!$F$2:$F$500,Transactions!$C$2:$C$500,"Expense",Transactions!$A$2:$A$500,"&gt;="&amp;DATE($B$2,9,1),Transactions!$A$2:$A$500,"&lt;"&amp;DATE($B$2,10,1),Transactions!$G$2:$G$500,"OK")</f>
        <v/>
      </c>
      <c r="D14" s="15">
        <f>B14-C14</f>
        <v/>
      </c>
    </row>
    <row r="15">
      <c r="A15" s="8" t="inlineStr">
        <is>
          <t>Oct</t>
        </is>
      </c>
      <c r="B15" s="15">
        <f>SUMIFS(Transactions!$F$2:$F$500,Transactions!$C$2:$C$500,"Income",Transactions!$A$2:$A$500,"&gt;="&amp;DATE($B$2,10,1),Transactions!$A$2:$A$500,"&lt;"&amp;DATE($B$2,11,1),Transactions!$G$2:$G$500,"OK")</f>
        <v/>
      </c>
      <c r="C15" s="15">
        <f>SUMIFS(Transactions!$F$2:$F$500,Transactions!$C$2:$C$500,"Expense",Transactions!$A$2:$A$500,"&gt;="&amp;DATE($B$2,10,1),Transactions!$A$2:$A$500,"&lt;"&amp;DATE($B$2,11,1),Transactions!$G$2:$G$500,"OK")</f>
        <v/>
      </c>
      <c r="D15" s="15">
        <f>B15-C15</f>
        <v/>
      </c>
    </row>
    <row r="16">
      <c r="A16" s="8" t="inlineStr">
        <is>
          <t>Nov</t>
        </is>
      </c>
      <c r="B16" s="15">
        <f>SUMIFS(Transactions!$F$2:$F$500,Transactions!$C$2:$C$500,"Income",Transactions!$A$2:$A$500,"&gt;="&amp;DATE($B$2,11,1),Transactions!$A$2:$A$500,"&lt;"&amp;DATE($B$2,12,1),Transactions!$G$2:$G$500,"OK")</f>
        <v/>
      </c>
      <c r="C16" s="15">
        <f>SUMIFS(Transactions!$F$2:$F$500,Transactions!$C$2:$C$500,"Expense",Transactions!$A$2:$A$500,"&gt;="&amp;DATE($B$2,11,1),Transactions!$A$2:$A$500,"&lt;"&amp;DATE($B$2,12,1),Transactions!$G$2:$G$500,"OK")</f>
        <v/>
      </c>
      <c r="D16" s="15">
        <f>B16-C16</f>
        <v/>
      </c>
    </row>
    <row r="17">
      <c r="A17" s="8" t="inlineStr">
        <is>
          <t>Dec</t>
        </is>
      </c>
      <c r="B17" s="15">
        <f>SUMIFS(Transactions!$F$2:$F$500,Transactions!$C$2:$C$500,"Income",Transactions!$A$2:$A$500,"&gt;="&amp;DATE($B$2,12,1),Transactions!$A$2:$A$500,"&lt;"&amp;DATE($B$2,13,1),Transactions!$G$2:$G$500,"OK")</f>
        <v/>
      </c>
      <c r="C17" s="15">
        <f>SUMIFS(Transactions!$F$2:$F$500,Transactions!$C$2:$C$500,"Expense",Transactions!$A$2:$A$500,"&gt;="&amp;DATE($B$2,12,1),Transactions!$A$2:$A$500,"&lt;"&amp;DATE($B$2,13,1),Transactions!$G$2:$G$500,"OK")</f>
        <v/>
      </c>
      <c r="D17" s="15">
        <f>B17-C17</f>
        <v/>
      </c>
    </row>
    <row r="18"/>
    <row r="19">
      <c r="A19" s="5" t="inlineStr">
        <is>
          <t>Annual by property</t>
        </is>
      </c>
    </row>
    <row r="20">
      <c r="A20" s="7" t="inlineStr">
        <is>
          <t>Property ID</t>
        </is>
      </c>
      <c r="B20" s="7" t="inlineStr">
        <is>
          <t>Name</t>
        </is>
      </c>
      <c r="C20" s="7" t="inlineStr">
        <is>
          <t>Income</t>
        </is>
      </c>
      <c r="D20" s="7" t="inlineStr">
        <is>
          <t>Expense</t>
        </is>
      </c>
      <c r="E20" s="7" t="inlineStr">
        <is>
          <t>Net</t>
        </is>
      </c>
    </row>
    <row r="21">
      <c r="A21" s="8" t="inlineStr">
        <is>
          <t>P1</t>
        </is>
      </c>
      <c r="B21" s="8">
        <f>IF(Properties!B2="","",Properties!B2)</f>
        <v/>
      </c>
      <c r="C21" s="15">
        <f>SUMIFS(Transactions!$F$2:$F$500,Transactions!$B$2:$B$500,$A21,Transactions!$C$2:$C$500,"Income",Transactions!$A$2:$A$500,"&gt;="&amp;DATE($B$2,1,1),Transactions!$A$2:$A$500,"&lt;"&amp;DATE($B$2+1,1,1),Transactions!$G$2:$G$500,"OK")</f>
        <v/>
      </c>
      <c r="D21" s="15">
        <f>SUMIFS(Transactions!$F$2:$F$500,Transactions!$B$2:$B$500,$A21,Transactions!$C$2:$C$500,"Expense",Transactions!$A$2:$A$500,"&gt;="&amp;DATE($B$2,1,1),Transactions!$A$2:$A$500,"&lt;"&amp;DATE($B$2+1,1,1),Transactions!$G$2:$G$500,"OK")</f>
        <v/>
      </c>
      <c r="E21" s="15">
        <f>C21-D21</f>
        <v/>
      </c>
    </row>
    <row r="22">
      <c r="A22" s="8" t="inlineStr">
        <is>
          <t>P2</t>
        </is>
      </c>
      <c r="B22" s="8">
        <f>IF(Properties!B3="","",Properties!B3)</f>
        <v/>
      </c>
      <c r="C22" s="15">
        <f>SUMIFS(Transactions!$F$2:$F$500,Transactions!$B$2:$B$500,$A22,Transactions!$C$2:$C$500,"Income",Transactions!$A$2:$A$500,"&gt;="&amp;DATE($B$2,1,1),Transactions!$A$2:$A$500,"&lt;"&amp;DATE($B$2+1,1,1),Transactions!$G$2:$G$500,"OK")</f>
        <v/>
      </c>
      <c r="D22" s="15">
        <f>SUMIFS(Transactions!$F$2:$F$500,Transactions!$B$2:$B$500,$A22,Transactions!$C$2:$C$500,"Expense",Transactions!$A$2:$A$500,"&gt;="&amp;DATE($B$2,1,1),Transactions!$A$2:$A$500,"&lt;"&amp;DATE($B$2+1,1,1),Transactions!$G$2:$G$500,"OK")</f>
        <v/>
      </c>
      <c r="E22" s="15">
        <f>C22-D22</f>
        <v/>
      </c>
    </row>
    <row r="23">
      <c r="A23" s="8" t="inlineStr">
        <is>
          <t>P3</t>
        </is>
      </c>
      <c r="B23" s="8">
        <f>IF(Properties!B4="","",Properties!B4)</f>
        <v/>
      </c>
      <c r="C23" s="15">
        <f>SUMIFS(Transactions!$F$2:$F$500,Transactions!$B$2:$B$500,$A23,Transactions!$C$2:$C$500,"Income",Transactions!$A$2:$A$500,"&gt;="&amp;DATE($B$2,1,1),Transactions!$A$2:$A$500,"&lt;"&amp;DATE($B$2+1,1,1),Transactions!$G$2:$G$500,"OK")</f>
        <v/>
      </c>
      <c r="D23" s="15">
        <f>SUMIFS(Transactions!$F$2:$F$500,Transactions!$B$2:$B$500,$A23,Transactions!$C$2:$C$500,"Expense",Transactions!$A$2:$A$500,"&gt;="&amp;DATE($B$2,1,1),Transactions!$A$2:$A$500,"&lt;"&amp;DATE($B$2+1,1,1),Transactions!$G$2:$G$500,"OK")</f>
        <v/>
      </c>
      <c r="E23" s="15">
        <f>C23-D23</f>
        <v/>
      </c>
    </row>
    <row r="24">
      <c r="A24" s="8" t="inlineStr">
        <is>
          <t>P4</t>
        </is>
      </c>
      <c r="B24" s="8">
        <f>IF(Properties!B5="","",Properties!B5)</f>
        <v/>
      </c>
      <c r="C24" s="15">
        <f>SUMIFS(Transactions!$F$2:$F$500,Transactions!$B$2:$B$500,$A24,Transactions!$C$2:$C$500,"Income",Transactions!$A$2:$A$500,"&gt;="&amp;DATE($B$2,1,1),Transactions!$A$2:$A$500,"&lt;"&amp;DATE($B$2+1,1,1),Transactions!$G$2:$G$500,"OK")</f>
        <v/>
      </c>
      <c r="D24" s="15">
        <f>SUMIFS(Transactions!$F$2:$F$500,Transactions!$B$2:$B$500,$A24,Transactions!$C$2:$C$500,"Expense",Transactions!$A$2:$A$500,"&gt;="&amp;DATE($B$2,1,1),Transactions!$A$2:$A$500,"&lt;"&amp;DATE($B$2+1,1,1),Transactions!$G$2:$G$500,"OK")</f>
        <v/>
      </c>
      <c r="E24" s="15">
        <f>C24-D24</f>
        <v/>
      </c>
    </row>
    <row r="25">
      <c r="A25" s="8" t="inlineStr">
        <is>
          <t>P5</t>
        </is>
      </c>
      <c r="B25" s="8">
        <f>IF(Properties!B6="","",Properties!B6)</f>
        <v/>
      </c>
      <c r="C25" s="15">
        <f>SUMIFS(Transactions!$F$2:$F$500,Transactions!$B$2:$B$500,$A25,Transactions!$C$2:$C$500,"Income",Transactions!$A$2:$A$500,"&gt;="&amp;DATE($B$2,1,1),Transactions!$A$2:$A$500,"&lt;"&amp;DATE($B$2+1,1,1),Transactions!$G$2:$G$500,"OK")</f>
        <v/>
      </c>
      <c r="D25" s="15">
        <f>SUMIFS(Transactions!$F$2:$F$500,Transactions!$B$2:$B$500,$A25,Transactions!$C$2:$C$500,"Expense",Transactions!$A$2:$A$500,"&gt;="&amp;DATE($B$2,1,1),Transactions!$A$2:$A$500,"&lt;"&amp;DATE($B$2+1,1,1),Transactions!$G$2:$G$500,"OK")</f>
        <v/>
      </c>
      <c r="E25" s="15">
        <f>C25-D25</f>
        <v/>
      </c>
    </row>
    <row r="26">
      <c r="A26" s="3" t="inlineStr">
        <is>
          <t>TOTAL</t>
        </is>
      </c>
      <c r="C26" s="16">
        <f>SUM(C21:C25)</f>
        <v/>
      </c>
      <c r="D26" s="16">
        <f>SUM(D21:D25)</f>
        <v/>
      </c>
      <c r="E26" s="16">
        <f>SUM(E21:E25)</f>
        <v/>
      </c>
    </row>
    <row r="27"/>
    <row r="28"/>
    <row r="29">
      <c r="A29" s="5" t="inlineStr">
        <is>
          <t>Monthly net by property</t>
        </is>
      </c>
    </row>
    <row r="30">
      <c r="A30" s="7" t="inlineStr">
        <is>
          <t>Property</t>
        </is>
      </c>
      <c r="B30" s="7" t="inlineStr">
        <is>
          <t>Jan</t>
        </is>
      </c>
      <c r="C30" s="7" t="inlineStr">
        <is>
          <t>Feb</t>
        </is>
      </c>
      <c r="D30" s="7" t="inlineStr">
        <is>
          <t>Mar</t>
        </is>
      </c>
      <c r="E30" s="7" t="inlineStr">
        <is>
          <t>Apr</t>
        </is>
      </c>
      <c r="F30" s="7" t="inlineStr">
        <is>
          <t>May</t>
        </is>
      </c>
      <c r="G30" s="7" t="inlineStr">
        <is>
          <t>Jun</t>
        </is>
      </c>
      <c r="H30" s="7" t="inlineStr">
        <is>
          <t>Jul</t>
        </is>
      </c>
      <c r="I30" s="7" t="inlineStr">
        <is>
          <t>Aug</t>
        </is>
      </c>
      <c r="J30" s="7" t="inlineStr">
        <is>
          <t>Sep</t>
        </is>
      </c>
      <c r="K30" s="7" t="inlineStr">
        <is>
          <t>Oct</t>
        </is>
      </c>
      <c r="L30" s="7" t="inlineStr">
        <is>
          <t>Nov</t>
        </is>
      </c>
      <c r="M30" s="7" t="inlineStr">
        <is>
          <t>Dec</t>
        </is>
      </c>
    </row>
    <row r="31">
      <c r="A31" t="inlineStr">
        <is>
          <t>P1</t>
        </is>
      </c>
      <c r="B31" s="15">
        <f>SUMIFS(Transactions!$F$2:$F$500,Transactions!$B$2:$B$500,$A31,Transactions!$C$2:$C$500,"Income",Transactions!$A$2:$A$500,"&gt;="&amp;DATE($B$2,1,1),Transactions!$A$2:$A$500,"&lt;"&amp;DATE($B$2,2,1),Transactions!$G$2:$G$500,"OK")-SUMIFS(Transactions!$F$2:$F$500,Transactions!$B$2:$B$500,$A31,Transactions!$C$2:$C$500,"Expense",Transactions!$A$2:$A$500,"&gt;="&amp;DATE($B$2,1,1),Transactions!$A$2:$A$500,"&lt;"&amp;DATE($B$2,2,1),Transactions!$G$2:$G$500,"OK")</f>
        <v/>
      </c>
      <c r="C31" s="15">
        <f>SUMIFS(Transactions!$F$2:$F$500,Transactions!$B$2:$B$500,$A31,Transactions!$C$2:$C$500,"Income",Transactions!$A$2:$A$500,"&gt;="&amp;DATE($B$2,2,1),Transactions!$A$2:$A$500,"&lt;"&amp;DATE($B$2,3,1),Transactions!$G$2:$G$500,"OK")-SUMIFS(Transactions!$F$2:$F$500,Transactions!$B$2:$B$500,$A31,Transactions!$C$2:$C$500,"Expense",Transactions!$A$2:$A$500,"&gt;="&amp;DATE($B$2,2,1),Transactions!$A$2:$A$500,"&lt;"&amp;DATE($B$2,3,1),Transactions!$G$2:$G$500,"OK")</f>
        <v/>
      </c>
      <c r="D31" s="15">
        <f>SUMIFS(Transactions!$F$2:$F$500,Transactions!$B$2:$B$500,$A31,Transactions!$C$2:$C$500,"Income",Transactions!$A$2:$A$500,"&gt;="&amp;DATE($B$2,3,1),Transactions!$A$2:$A$500,"&lt;"&amp;DATE($B$2,4,1),Transactions!$G$2:$G$500,"OK")-SUMIFS(Transactions!$F$2:$F$500,Transactions!$B$2:$B$500,$A31,Transactions!$C$2:$C$500,"Expense",Transactions!$A$2:$A$500,"&gt;="&amp;DATE($B$2,3,1),Transactions!$A$2:$A$500,"&lt;"&amp;DATE($B$2,4,1),Transactions!$G$2:$G$500,"OK")</f>
        <v/>
      </c>
      <c r="E31" s="15">
        <f>SUMIFS(Transactions!$F$2:$F$500,Transactions!$B$2:$B$500,$A31,Transactions!$C$2:$C$500,"Income",Transactions!$A$2:$A$500,"&gt;="&amp;DATE($B$2,4,1),Transactions!$A$2:$A$500,"&lt;"&amp;DATE($B$2,5,1),Transactions!$G$2:$G$500,"OK")-SUMIFS(Transactions!$F$2:$F$500,Transactions!$B$2:$B$500,$A31,Transactions!$C$2:$C$500,"Expense",Transactions!$A$2:$A$500,"&gt;="&amp;DATE($B$2,4,1),Transactions!$A$2:$A$500,"&lt;"&amp;DATE($B$2,5,1),Transactions!$G$2:$G$500,"OK")</f>
        <v/>
      </c>
      <c r="F31" s="15">
        <f>SUMIFS(Transactions!$F$2:$F$500,Transactions!$B$2:$B$500,$A31,Transactions!$C$2:$C$500,"Income",Transactions!$A$2:$A$500,"&gt;="&amp;DATE($B$2,5,1),Transactions!$A$2:$A$500,"&lt;"&amp;DATE($B$2,6,1),Transactions!$G$2:$G$500,"OK")-SUMIFS(Transactions!$F$2:$F$500,Transactions!$B$2:$B$500,$A31,Transactions!$C$2:$C$500,"Expense",Transactions!$A$2:$A$500,"&gt;="&amp;DATE($B$2,5,1),Transactions!$A$2:$A$500,"&lt;"&amp;DATE($B$2,6,1),Transactions!$G$2:$G$500,"OK")</f>
        <v/>
      </c>
      <c r="G31" s="15">
        <f>SUMIFS(Transactions!$F$2:$F$500,Transactions!$B$2:$B$500,$A31,Transactions!$C$2:$C$500,"Income",Transactions!$A$2:$A$500,"&gt;="&amp;DATE($B$2,6,1),Transactions!$A$2:$A$500,"&lt;"&amp;DATE($B$2,7,1),Transactions!$G$2:$G$500,"OK")-SUMIFS(Transactions!$F$2:$F$500,Transactions!$B$2:$B$500,$A31,Transactions!$C$2:$C$500,"Expense",Transactions!$A$2:$A$500,"&gt;="&amp;DATE($B$2,6,1),Transactions!$A$2:$A$500,"&lt;"&amp;DATE($B$2,7,1),Transactions!$G$2:$G$500,"OK")</f>
        <v/>
      </c>
      <c r="H31" s="15">
        <f>SUMIFS(Transactions!$F$2:$F$500,Transactions!$B$2:$B$500,$A31,Transactions!$C$2:$C$500,"Income",Transactions!$A$2:$A$500,"&gt;="&amp;DATE($B$2,7,1),Transactions!$A$2:$A$500,"&lt;"&amp;DATE($B$2,8,1),Transactions!$G$2:$G$500,"OK")-SUMIFS(Transactions!$F$2:$F$500,Transactions!$B$2:$B$500,$A31,Transactions!$C$2:$C$500,"Expense",Transactions!$A$2:$A$500,"&gt;="&amp;DATE($B$2,7,1),Transactions!$A$2:$A$500,"&lt;"&amp;DATE($B$2,8,1),Transactions!$G$2:$G$500,"OK")</f>
        <v/>
      </c>
      <c r="I31" s="15">
        <f>SUMIFS(Transactions!$F$2:$F$500,Transactions!$B$2:$B$500,$A31,Transactions!$C$2:$C$500,"Income",Transactions!$A$2:$A$500,"&gt;="&amp;DATE($B$2,8,1),Transactions!$A$2:$A$500,"&lt;"&amp;DATE($B$2,9,1),Transactions!$G$2:$G$500,"OK")-SUMIFS(Transactions!$F$2:$F$500,Transactions!$B$2:$B$500,$A31,Transactions!$C$2:$C$500,"Expense",Transactions!$A$2:$A$500,"&gt;="&amp;DATE($B$2,8,1),Transactions!$A$2:$A$500,"&lt;"&amp;DATE($B$2,9,1),Transactions!$G$2:$G$500,"OK")</f>
        <v/>
      </c>
      <c r="J31" s="15">
        <f>SUMIFS(Transactions!$F$2:$F$500,Transactions!$B$2:$B$500,$A31,Transactions!$C$2:$C$500,"Income",Transactions!$A$2:$A$500,"&gt;="&amp;DATE($B$2,9,1),Transactions!$A$2:$A$500,"&lt;"&amp;DATE($B$2,10,1),Transactions!$G$2:$G$500,"OK")-SUMIFS(Transactions!$F$2:$F$500,Transactions!$B$2:$B$500,$A31,Transactions!$C$2:$C$500,"Expense",Transactions!$A$2:$A$500,"&gt;="&amp;DATE($B$2,9,1),Transactions!$A$2:$A$500,"&lt;"&amp;DATE($B$2,10,1),Transactions!$G$2:$G$500,"OK")</f>
        <v/>
      </c>
      <c r="K31" s="15">
        <f>SUMIFS(Transactions!$F$2:$F$500,Transactions!$B$2:$B$500,$A31,Transactions!$C$2:$C$500,"Income",Transactions!$A$2:$A$500,"&gt;="&amp;DATE($B$2,10,1),Transactions!$A$2:$A$500,"&lt;"&amp;DATE($B$2,11,1),Transactions!$G$2:$G$500,"OK")-SUMIFS(Transactions!$F$2:$F$500,Transactions!$B$2:$B$500,$A31,Transactions!$C$2:$C$500,"Expense",Transactions!$A$2:$A$500,"&gt;="&amp;DATE($B$2,10,1),Transactions!$A$2:$A$500,"&lt;"&amp;DATE($B$2,11,1),Transactions!$G$2:$G$500,"OK")</f>
        <v/>
      </c>
      <c r="L31" s="15">
        <f>SUMIFS(Transactions!$F$2:$F$500,Transactions!$B$2:$B$500,$A31,Transactions!$C$2:$C$500,"Income",Transactions!$A$2:$A$500,"&gt;="&amp;DATE($B$2,11,1),Transactions!$A$2:$A$500,"&lt;"&amp;DATE($B$2,12,1),Transactions!$G$2:$G$500,"OK")-SUMIFS(Transactions!$F$2:$F$500,Transactions!$B$2:$B$500,$A31,Transactions!$C$2:$C$500,"Expense",Transactions!$A$2:$A$500,"&gt;="&amp;DATE($B$2,11,1),Transactions!$A$2:$A$500,"&lt;"&amp;DATE($B$2,12,1),Transactions!$G$2:$G$500,"OK")</f>
        <v/>
      </c>
      <c r="M31" s="15">
        <f>SUMIFS(Transactions!$F$2:$F$500,Transactions!$B$2:$B$500,$A31,Transactions!$C$2:$C$500,"Income",Transactions!$A$2:$A$500,"&gt;="&amp;DATE($B$2,12,1),Transactions!$A$2:$A$500,"&lt;"&amp;DATE($B$2,13,1),Transactions!$G$2:$G$500,"OK")-SUMIFS(Transactions!$F$2:$F$500,Transactions!$B$2:$B$500,$A31,Transactions!$C$2:$C$500,"Expense",Transactions!$A$2:$A$500,"&gt;="&amp;DATE($B$2,12,1),Transactions!$A$2:$A$500,"&lt;"&amp;DATE($B$2,13,1),Transactions!$G$2:$G$500,"OK")</f>
        <v/>
      </c>
    </row>
    <row r="32">
      <c r="A32" t="inlineStr">
        <is>
          <t>P2</t>
        </is>
      </c>
      <c r="B32" s="15">
        <f>SUMIFS(Transactions!$F$2:$F$500,Transactions!$B$2:$B$500,$A32,Transactions!$C$2:$C$500,"Income",Transactions!$A$2:$A$500,"&gt;="&amp;DATE($B$2,1,1),Transactions!$A$2:$A$500,"&lt;"&amp;DATE($B$2,2,1),Transactions!$G$2:$G$500,"OK")-SUMIFS(Transactions!$F$2:$F$500,Transactions!$B$2:$B$500,$A32,Transactions!$C$2:$C$500,"Expense",Transactions!$A$2:$A$500,"&gt;="&amp;DATE($B$2,1,1),Transactions!$A$2:$A$500,"&lt;"&amp;DATE($B$2,2,1),Transactions!$G$2:$G$500,"OK")</f>
        <v/>
      </c>
      <c r="C32" s="15">
        <f>SUMIFS(Transactions!$F$2:$F$500,Transactions!$B$2:$B$500,$A32,Transactions!$C$2:$C$500,"Income",Transactions!$A$2:$A$500,"&gt;="&amp;DATE($B$2,2,1),Transactions!$A$2:$A$500,"&lt;"&amp;DATE($B$2,3,1),Transactions!$G$2:$G$500,"OK")-SUMIFS(Transactions!$F$2:$F$500,Transactions!$B$2:$B$500,$A32,Transactions!$C$2:$C$500,"Expense",Transactions!$A$2:$A$500,"&gt;="&amp;DATE($B$2,2,1),Transactions!$A$2:$A$500,"&lt;"&amp;DATE($B$2,3,1),Transactions!$G$2:$G$500,"OK")</f>
        <v/>
      </c>
      <c r="D32" s="15">
        <f>SUMIFS(Transactions!$F$2:$F$500,Transactions!$B$2:$B$500,$A32,Transactions!$C$2:$C$500,"Income",Transactions!$A$2:$A$500,"&gt;="&amp;DATE($B$2,3,1),Transactions!$A$2:$A$500,"&lt;"&amp;DATE($B$2,4,1),Transactions!$G$2:$G$500,"OK")-SUMIFS(Transactions!$F$2:$F$500,Transactions!$B$2:$B$500,$A32,Transactions!$C$2:$C$500,"Expense",Transactions!$A$2:$A$500,"&gt;="&amp;DATE($B$2,3,1),Transactions!$A$2:$A$500,"&lt;"&amp;DATE($B$2,4,1),Transactions!$G$2:$G$500,"OK")</f>
        <v/>
      </c>
      <c r="E32" s="15">
        <f>SUMIFS(Transactions!$F$2:$F$500,Transactions!$B$2:$B$500,$A32,Transactions!$C$2:$C$500,"Income",Transactions!$A$2:$A$500,"&gt;="&amp;DATE($B$2,4,1),Transactions!$A$2:$A$500,"&lt;"&amp;DATE($B$2,5,1),Transactions!$G$2:$G$500,"OK")-SUMIFS(Transactions!$F$2:$F$500,Transactions!$B$2:$B$500,$A32,Transactions!$C$2:$C$500,"Expense",Transactions!$A$2:$A$500,"&gt;="&amp;DATE($B$2,4,1),Transactions!$A$2:$A$500,"&lt;"&amp;DATE($B$2,5,1),Transactions!$G$2:$G$500,"OK")</f>
        <v/>
      </c>
      <c r="F32" s="15">
        <f>SUMIFS(Transactions!$F$2:$F$500,Transactions!$B$2:$B$500,$A32,Transactions!$C$2:$C$500,"Income",Transactions!$A$2:$A$500,"&gt;="&amp;DATE($B$2,5,1),Transactions!$A$2:$A$500,"&lt;"&amp;DATE($B$2,6,1),Transactions!$G$2:$G$500,"OK")-SUMIFS(Transactions!$F$2:$F$500,Transactions!$B$2:$B$500,$A32,Transactions!$C$2:$C$500,"Expense",Transactions!$A$2:$A$500,"&gt;="&amp;DATE($B$2,5,1),Transactions!$A$2:$A$500,"&lt;"&amp;DATE($B$2,6,1),Transactions!$G$2:$G$500,"OK")</f>
        <v/>
      </c>
      <c r="G32" s="15">
        <f>SUMIFS(Transactions!$F$2:$F$500,Transactions!$B$2:$B$500,$A32,Transactions!$C$2:$C$500,"Income",Transactions!$A$2:$A$500,"&gt;="&amp;DATE($B$2,6,1),Transactions!$A$2:$A$500,"&lt;"&amp;DATE($B$2,7,1),Transactions!$G$2:$G$500,"OK")-SUMIFS(Transactions!$F$2:$F$500,Transactions!$B$2:$B$500,$A32,Transactions!$C$2:$C$500,"Expense",Transactions!$A$2:$A$500,"&gt;="&amp;DATE($B$2,6,1),Transactions!$A$2:$A$500,"&lt;"&amp;DATE($B$2,7,1),Transactions!$G$2:$G$500,"OK")</f>
        <v/>
      </c>
      <c r="H32" s="15">
        <f>SUMIFS(Transactions!$F$2:$F$500,Transactions!$B$2:$B$500,$A32,Transactions!$C$2:$C$500,"Income",Transactions!$A$2:$A$500,"&gt;="&amp;DATE($B$2,7,1),Transactions!$A$2:$A$500,"&lt;"&amp;DATE($B$2,8,1),Transactions!$G$2:$G$500,"OK")-SUMIFS(Transactions!$F$2:$F$500,Transactions!$B$2:$B$500,$A32,Transactions!$C$2:$C$500,"Expense",Transactions!$A$2:$A$500,"&gt;="&amp;DATE($B$2,7,1),Transactions!$A$2:$A$500,"&lt;"&amp;DATE($B$2,8,1),Transactions!$G$2:$G$500,"OK")</f>
        <v/>
      </c>
      <c r="I32" s="15">
        <f>SUMIFS(Transactions!$F$2:$F$500,Transactions!$B$2:$B$500,$A32,Transactions!$C$2:$C$500,"Income",Transactions!$A$2:$A$500,"&gt;="&amp;DATE($B$2,8,1),Transactions!$A$2:$A$500,"&lt;"&amp;DATE($B$2,9,1),Transactions!$G$2:$G$500,"OK")-SUMIFS(Transactions!$F$2:$F$500,Transactions!$B$2:$B$500,$A32,Transactions!$C$2:$C$500,"Expense",Transactions!$A$2:$A$500,"&gt;="&amp;DATE($B$2,8,1),Transactions!$A$2:$A$500,"&lt;"&amp;DATE($B$2,9,1),Transactions!$G$2:$G$500,"OK")</f>
        <v/>
      </c>
      <c r="J32" s="15">
        <f>SUMIFS(Transactions!$F$2:$F$500,Transactions!$B$2:$B$500,$A32,Transactions!$C$2:$C$500,"Income",Transactions!$A$2:$A$500,"&gt;="&amp;DATE($B$2,9,1),Transactions!$A$2:$A$500,"&lt;"&amp;DATE($B$2,10,1),Transactions!$G$2:$G$500,"OK")-SUMIFS(Transactions!$F$2:$F$500,Transactions!$B$2:$B$500,$A32,Transactions!$C$2:$C$500,"Expense",Transactions!$A$2:$A$500,"&gt;="&amp;DATE($B$2,9,1),Transactions!$A$2:$A$500,"&lt;"&amp;DATE($B$2,10,1),Transactions!$G$2:$G$500,"OK")</f>
        <v/>
      </c>
      <c r="K32" s="15">
        <f>SUMIFS(Transactions!$F$2:$F$500,Transactions!$B$2:$B$500,$A32,Transactions!$C$2:$C$500,"Income",Transactions!$A$2:$A$500,"&gt;="&amp;DATE($B$2,10,1),Transactions!$A$2:$A$500,"&lt;"&amp;DATE($B$2,11,1),Transactions!$G$2:$G$500,"OK")-SUMIFS(Transactions!$F$2:$F$500,Transactions!$B$2:$B$500,$A32,Transactions!$C$2:$C$500,"Expense",Transactions!$A$2:$A$500,"&gt;="&amp;DATE($B$2,10,1),Transactions!$A$2:$A$500,"&lt;"&amp;DATE($B$2,11,1),Transactions!$G$2:$G$500,"OK")</f>
        <v/>
      </c>
      <c r="L32" s="15">
        <f>SUMIFS(Transactions!$F$2:$F$500,Transactions!$B$2:$B$500,$A32,Transactions!$C$2:$C$500,"Income",Transactions!$A$2:$A$500,"&gt;="&amp;DATE($B$2,11,1),Transactions!$A$2:$A$500,"&lt;"&amp;DATE($B$2,12,1),Transactions!$G$2:$G$500,"OK")-SUMIFS(Transactions!$F$2:$F$500,Transactions!$B$2:$B$500,$A32,Transactions!$C$2:$C$500,"Expense",Transactions!$A$2:$A$500,"&gt;="&amp;DATE($B$2,11,1),Transactions!$A$2:$A$500,"&lt;"&amp;DATE($B$2,12,1),Transactions!$G$2:$G$500,"OK")</f>
        <v/>
      </c>
      <c r="M32" s="15">
        <f>SUMIFS(Transactions!$F$2:$F$500,Transactions!$B$2:$B$500,$A32,Transactions!$C$2:$C$500,"Income",Transactions!$A$2:$A$500,"&gt;="&amp;DATE($B$2,12,1),Transactions!$A$2:$A$500,"&lt;"&amp;DATE($B$2,13,1),Transactions!$G$2:$G$500,"OK")-SUMIFS(Transactions!$F$2:$F$500,Transactions!$B$2:$B$500,$A32,Transactions!$C$2:$C$500,"Expense",Transactions!$A$2:$A$500,"&gt;="&amp;DATE($B$2,12,1),Transactions!$A$2:$A$500,"&lt;"&amp;DATE($B$2,13,1),Transactions!$G$2:$G$500,"OK")</f>
        <v/>
      </c>
    </row>
    <row r="33">
      <c r="A33" t="inlineStr">
        <is>
          <t>P3</t>
        </is>
      </c>
      <c r="B33" s="15">
        <f>SUMIFS(Transactions!$F$2:$F$500,Transactions!$B$2:$B$500,$A33,Transactions!$C$2:$C$500,"Income",Transactions!$A$2:$A$500,"&gt;="&amp;DATE($B$2,1,1),Transactions!$A$2:$A$500,"&lt;"&amp;DATE($B$2,2,1),Transactions!$G$2:$G$500,"OK")-SUMIFS(Transactions!$F$2:$F$500,Transactions!$B$2:$B$500,$A33,Transactions!$C$2:$C$500,"Expense",Transactions!$A$2:$A$500,"&gt;="&amp;DATE($B$2,1,1),Transactions!$A$2:$A$500,"&lt;"&amp;DATE($B$2,2,1),Transactions!$G$2:$G$500,"OK")</f>
        <v/>
      </c>
      <c r="C33" s="15">
        <f>SUMIFS(Transactions!$F$2:$F$500,Transactions!$B$2:$B$500,$A33,Transactions!$C$2:$C$500,"Income",Transactions!$A$2:$A$500,"&gt;="&amp;DATE($B$2,2,1),Transactions!$A$2:$A$500,"&lt;"&amp;DATE($B$2,3,1),Transactions!$G$2:$G$500,"OK")-SUMIFS(Transactions!$F$2:$F$500,Transactions!$B$2:$B$500,$A33,Transactions!$C$2:$C$500,"Expense",Transactions!$A$2:$A$500,"&gt;="&amp;DATE($B$2,2,1),Transactions!$A$2:$A$500,"&lt;"&amp;DATE($B$2,3,1),Transactions!$G$2:$G$500,"OK")</f>
        <v/>
      </c>
      <c r="D33" s="15">
        <f>SUMIFS(Transactions!$F$2:$F$500,Transactions!$B$2:$B$500,$A33,Transactions!$C$2:$C$500,"Income",Transactions!$A$2:$A$500,"&gt;="&amp;DATE($B$2,3,1),Transactions!$A$2:$A$500,"&lt;"&amp;DATE($B$2,4,1),Transactions!$G$2:$G$500,"OK")-SUMIFS(Transactions!$F$2:$F$500,Transactions!$B$2:$B$500,$A33,Transactions!$C$2:$C$500,"Expense",Transactions!$A$2:$A$500,"&gt;="&amp;DATE($B$2,3,1),Transactions!$A$2:$A$500,"&lt;"&amp;DATE($B$2,4,1),Transactions!$G$2:$G$500,"OK")</f>
        <v/>
      </c>
      <c r="E33" s="15">
        <f>SUMIFS(Transactions!$F$2:$F$500,Transactions!$B$2:$B$500,$A33,Transactions!$C$2:$C$500,"Income",Transactions!$A$2:$A$500,"&gt;="&amp;DATE($B$2,4,1),Transactions!$A$2:$A$500,"&lt;"&amp;DATE($B$2,5,1),Transactions!$G$2:$G$500,"OK")-SUMIFS(Transactions!$F$2:$F$500,Transactions!$B$2:$B$500,$A33,Transactions!$C$2:$C$500,"Expense",Transactions!$A$2:$A$500,"&gt;="&amp;DATE($B$2,4,1),Transactions!$A$2:$A$500,"&lt;"&amp;DATE($B$2,5,1),Transactions!$G$2:$G$500,"OK")</f>
        <v/>
      </c>
      <c r="F33" s="15">
        <f>SUMIFS(Transactions!$F$2:$F$500,Transactions!$B$2:$B$500,$A33,Transactions!$C$2:$C$500,"Income",Transactions!$A$2:$A$500,"&gt;="&amp;DATE($B$2,5,1),Transactions!$A$2:$A$500,"&lt;"&amp;DATE($B$2,6,1),Transactions!$G$2:$G$500,"OK")-SUMIFS(Transactions!$F$2:$F$500,Transactions!$B$2:$B$500,$A33,Transactions!$C$2:$C$500,"Expense",Transactions!$A$2:$A$500,"&gt;="&amp;DATE($B$2,5,1),Transactions!$A$2:$A$500,"&lt;"&amp;DATE($B$2,6,1),Transactions!$G$2:$G$500,"OK")</f>
        <v/>
      </c>
      <c r="G33" s="15">
        <f>SUMIFS(Transactions!$F$2:$F$500,Transactions!$B$2:$B$500,$A33,Transactions!$C$2:$C$500,"Income",Transactions!$A$2:$A$500,"&gt;="&amp;DATE($B$2,6,1),Transactions!$A$2:$A$500,"&lt;"&amp;DATE($B$2,7,1),Transactions!$G$2:$G$500,"OK")-SUMIFS(Transactions!$F$2:$F$500,Transactions!$B$2:$B$500,$A33,Transactions!$C$2:$C$500,"Expense",Transactions!$A$2:$A$500,"&gt;="&amp;DATE($B$2,6,1),Transactions!$A$2:$A$500,"&lt;"&amp;DATE($B$2,7,1),Transactions!$G$2:$G$500,"OK")</f>
        <v/>
      </c>
      <c r="H33" s="15">
        <f>SUMIFS(Transactions!$F$2:$F$500,Transactions!$B$2:$B$500,$A33,Transactions!$C$2:$C$500,"Income",Transactions!$A$2:$A$500,"&gt;="&amp;DATE($B$2,7,1),Transactions!$A$2:$A$500,"&lt;"&amp;DATE($B$2,8,1),Transactions!$G$2:$G$500,"OK")-SUMIFS(Transactions!$F$2:$F$500,Transactions!$B$2:$B$500,$A33,Transactions!$C$2:$C$500,"Expense",Transactions!$A$2:$A$500,"&gt;="&amp;DATE($B$2,7,1),Transactions!$A$2:$A$500,"&lt;"&amp;DATE($B$2,8,1),Transactions!$G$2:$G$500,"OK")</f>
        <v/>
      </c>
      <c r="I33" s="15">
        <f>SUMIFS(Transactions!$F$2:$F$500,Transactions!$B$2:$B$500,$A33,Transactions!$C$2:$C$500,"Income",Transactions!$A$2:$A$500,"&gt;="&amp;DATE($B$2,8,1),Transactions!$A$2:$A$500,"&lt;"&amp;DATE($B$2,9,1),Transactions!$G$2:$G$500,"OK")-SUMIFS(Transactions!$F$2:$F$500,Transactions!$B$2:$B$500,$A33,Transactions!$C$2:$C$500,"Expense",Transactions!$A$2:$A$500,"&gt;="&amp;DATE($B$2,8,1),Transactions!$A$2:$A$500,"&lt;"&amp;DATE($B$2,9,1),Transactions!$G$2:$G$500,"OK")</f>
        <v/>
      </c>
      <c r="J33" s="15">
        <f>SUMIFS(Transactions!$F$2:$F$500,Transactions!$B$2:$B$500,$A33,Transactions!$C$2:$C$500,"Income",Transactions!$A$2:$A$500,"&gt;="&amp;DATE($B$2,9,1),Transactions!$A$2:$A$500,"&lt;"&amp;DATE($B$2,10,1),Transactions!$G$2:$G$500,"OK")-SUMIFS(Transactions!$F$2:$F$500,Transactions!$B$2:$B$500,$A33,Transactions!$C$2:$C$500,"Expense",Transactions!$A$2:$A$500,"&gt;="&amp;DATE($B$2,9,1),Transactions!$A$2:$A$500,"&lt;"&amp;DATE($B$2,10,1),Transactions!$G$2:$G$500,"OK")</f>
        <v/>
      </c>
      <c r="K33" s="15">
        <f>SUMIFS(Transactions!$F$2:$F$500,Transactions!$B$2:$B$500,$A33,Transactions!$C$2:$C$500,"Income",Transactions!$A$2:$A$500,"&gt;="&amp;DATE($B$2,10,1),Transactions!$A$2:$A$500,"&lt;"&amp;DATE($B$2,11,1),Transactions!$G$2:$G$500,"OK")-SUMIFS(Transactions!$F$2:$F$500,Transactions!$B$2:$B$500,$A33,Transactions!$C$2:$C$500,"Expense",Transactions!$A$2:$A$500,"&gt;="&amp;DATE($B$2,10,1),Transactions!$A$2:$A$500,"&lt;"&amp;DATE($B$2,11,1),Transactions!$G$2:$G$500,"OK")</f>
        <v/>
      </c>
      <c r="L33" s="15">
        <f>SUMIFS(Transactions!$F$2:$F$500,Transactions!$B$2:$B$500,$A33,Transactions!$C$2:$C$500,"Income",Transactions!$A$2:$A$500,"&gt;="&amp;DATE($B$2,11,1),Transactions!$A$2:$A$500,"&lt;"&amp;DATE($B$2,12,1),Transactions!$G$2:$G$500,"OK")-SUMIFS(Transactions!$F$2:$F$500,Transactions!$B$2:$B$500,$A33,Transactions!$C$2:$C$500,"Expense",Transactions!$A$2:$A$500,"&gt;="&amp;DATE($B$2,11,1),Transactions!$A$2:$A$500,"&lt;"&amp;DATE($B$2,12,1),Transactions!$G$2:$G$500,"OK")</f>
        <v/>
      </c>
      <c r="M33" s="15">
        <f>SUMIFS(Transactions!$F$2:$F$500,Transactions!$B$2:$B$500,$A33,Transactions!$C$2:$C$500,"Income",Transactions!$A$2:$A$500,"&gt;="&amp;DATE($B$2,12,1),Transactions!$A$2:$A$500,"&lt;"&amp;DATE($B$2,13,1),Transactions!$G$2:$G$500,"OK")-SUMIFS(Transactions!$F$2:$F$500,Transactions!$B$2:$B$500,$A33,Transactions!$C$2:$C$500,"Expense",Transactions!$A$2:$A$500,"&gt;="&amp;DATE($B$2,12,1),Transactions!$A$2:$A$500,"&lt;"&amp;DATE($B$2,13,1),Transactions!$G$2:$G$500,"OK")</f>
        <v/>
      </c>
    </row>
    <row r="34">
      <c r="A34" t="inlineStr">
        <is>
          <t>P4</t>
        </is>
      </c>
      <c r="B34" s="15">
        <f>SUMIFS(Transactions!$F$2:$F$500,Transactions!$B$2:$B$500,$A34,Transactions!$C$2:$C$500,"Income",Transactions!$A$2:$A$500,"&gt;="&amp;DATE($B$2,1,1),Transactions!$A$2:$A$500,"&lt;"&amp;DATE($B$2,2,1),Transactions!$G$2:$G$500,"OK")-SUMIFS(Transactions!$F$2:$F$500,Transactions!$B$2:$B$500,$A34,Transactions!$C$2:$C$500,"Expense",Transactions!$A$2:$A$500,"&gt;="&amp;DATE($B$2,1,1),Transactions!$A$2:$A$500,"&lt;"&amp;DATE($B$2,2,1),Transactions!$G$2:$G$500,"OK")</f>
        <v/>
      </c>
      <c r="C34" s="15">
        <f>SUMIFS(Transactions!$F$2:$F$500,Transactions!$B$2:$B$500,$A34,Transactions!$C$2:$C$500,"Income",Transactions!$A$2:$A$500,"&gt;="&amp;DATE($B$2,2,1),Transactions!$A$2:$A$500,"&lt;"&amp;DATE($B$2,3,1),Transactions!$G$2:$G$500,"OK")-SUMIFS(Transactions!$F$2:$F$500,Transactions!$B$2:$B$500,$A34,Transactions!$C$2:$C$500,"Expense",Transactions!$A$2:$A$500,"&gt;="&amp;DATE($B$2,2,1),Transactions!$A$2:$A$500,"&lt;"&amp;DATE($B$2,3,1),Transactions!$G$2:$G$500,"OK")</f>
        <v/>
      </c>
      <c r="D34" s="15">
        <f>SUMIFS(Transactions!$F$2:$F$500,Transactions!$B$2:$B$500,$A34,Transactions!$C$2:$C$500,"Income",Transactions!$A$2:$A$500,"&gt;="&amp;DATE($B$2,3,1),Transactions!$A$2:$A$500,"&lt;"&amp;DATE($B$2,4,1),Transactions!$G$2:$G$500,"OK")-SUMIFS(Transactions!$F$2:$F$500,Transactions!$B$2:$B$500,$A34,Transactions!$C$2:$C$500,"Expense",Transactions!$A$2:$A$500,"&gt;="&amp;DATE($B$2,3,1),Transactions!$A$2:$A$500,"&lt;"&amp;DATE($B$2,4,1),Transactions!$G$2:$G$500,"OK")</f>
        <v/>
      </c>
      <c r="E34" s="15">
        <f>SUMIFS(Transactions!$F$2:$F$500,Transactions!$B$2:$B$500,$A34,Transactions!$C$2:$C$500,"Income",Transactions!$A$2:$A$500,"&gt;="&amp;DATE($B$2,4,1),Transactions!$A$2:$A$500,"&lt;"&amp;DATE($B$2,5,1),Transactions!$G$2:$G$500,"OK")-SUMIFS(Transactions!$F$2:$F$500,Transactions!$B$2:$B$500,$A34,Transactions!$C$2:$C$500,"Expense",Transactions!$A$2:$A$500,"&gt;="&amp;DATE($B$2,4,1),Transactions!$A$2:$A$500,"&lt;"&amp;DATE($B$2,5,1),Transactions!$G$2:$G$500,"OK")</f>
        <v/>
      </c>
      <c r="F34" s="15">
        <f>SUMIFS(Transactions!$F$2:$F$500,Transactions!$B$2:$B$500,$A34,Transactions!$C$2:$C$500,"Income",Transactions!$A$2:$A$500,"&gt;="&amp;DATE($B$2,5,1),Transactions!$A$2:$A$500,"&lt;"&amp;DATE($B$2,6,1),Transactions!$G$2:$G$500,"OK")-SUMIFS(Transactions!$F$2:$F$500,Transactions!$B$2:$B$500,$A34,Transactions!$C$2:$C$500,"Expense",Transactions!$A$2:$A$500,"&gt;="&amp;DATE($B$2,5,1),Transactions!$A$2:$A$500,"&lt;"&amp;DATE($B$2,6,1),Transactions!$G$2:$G$500,"OK")</f>
        <v/>
      </c>
      <c r="G34" s="15">
        <f>SUMIFS(Transactions!$F$2:$F$500,Transactions!$B$2:$B$500,$A34,Transactions!$C$2:$C$500,"Income",Transactions!$A$2:$A$500,"&gt;="&amp;DATE($B$2,6,1),Transactions!$A$2:$A$500,"&lt;"&amp;DATE($B$2,7,1),Transactions!$G$2:$G$500,"OK")-SUMIFS(Transactions!$F$2:$F$500,Transactions!$B$2:$B$500,$A34,Transactions!$C$2:$C$500,"Expense",Transactions!$A$2:$A$500,"&gt;="&amp;DATE($B$2,6,1),Transactions!$A$2:$A$500,"&lt;"&amp;DATE($B$2,7,1),Transactions!$G$2:$G$500,"OK")</f>
        <v/>
      </c>
      <c r="H34" s="15">
        <f>SUMIFS(Transactions!$F$2:$F$500,Transactions!$B$2:$B$500,$A34,Transactions!$C$2:$C$500,"Income",Transactions!$A$2:$A$500,"&gt;="&amp;DATE($B$2,7,1),Transactions!$A$2:$A$500,"&lt;"&amp;DATE($B$2,8,1),Transactions!$G$2:$G$500,"OK")-SUMIFS(Transactions!$F$2:$F$500,Transactions!$B$2:$B$500,$A34,Transactions!$C$2:$C$500,"Expense",Transactions!$A$2:$A$500,"&gt;="&amp;DATE($B$2,7,1),Transactions!$A$2:$A$500,"&lt;"&amp;DATE($B$2,8,1),Transactions!$G$2:$G$500,"OK")</f>
        <v/>
      </c>
      <c r="I34" s="15">
        <f>SUMIFS(Transactions!$F$2:$F$500,Transactions!$B$2:$B$500,$A34,Transactions!$C$2:$C$500,"Income",Transactions!$A$2:$A$500,"&gt;="&amp;DATE($B$2,8,1),Transactions!$A$2:$A$500,"&lt;"&amp;DATE($B$2,9,1),Transactions!$G$2:$G$500,"OK")-SUMIFS(Transactions!$F$2:$F$500,Transactions!$B$2:$B$500,$A34,Transactions!$C$2:$C$500,"Expense",Transactions!$A$2:$A$500,"&gt;="&amp;DATE($B$2,8,1),Transactions!$A$2:$A$500,"&lt;"&amp;DATE($B$2,9,1),Transactions!$G$2:$G$500,"OK")</f>
        <v/>
      </c>
      <c r="J34" s="15">
        <f>SUMIFS(Transactions!$F$2:$F$500,Transactions!$B$2:$B$500,$A34,Transactions!$C$2:$C$500,"Income",Transactions!$A$2:$A$500,"&gt;="&amp;DATE($B$2,9,1),Transactions!$A$2:$A$500,"&lt;"&amp;DATE($B$2,10,1),Transactions!$G$2:$G$500,"OK")-SUMIFS(Transactions!$F$2:$F$500,Transactions!$B$2:$B$500,$A34,Transactions!$C$2:$C$500,"Expense",Transactions!$A$2:$A$500,"&gt;="&amp;DATE($B$2,9,1),Transactions!$A$2:$A$500,"&lt;"&amp;DATE($B$2,10,1),Transactions!$G$2:$G$500,"OK")</f>
        <v/>
      </c>
      <c r="K34" s="15">
        <f>SUMIFS(Transactions!$F$2:$F$500,Transactions!$B$2:$B$500,$A34,Transactions!$C$2:$C$500,"Income",Transactions!$A$2:$A$500,"&gt;="&amp;DATE($B$2,10,1),Transactions!$A$2:$A$500,"&lt;"&amp;DATE($B$2,11,1),Transactions!$G$2:$G$500,"OK")-SUMIFS(Transactions!$F$2:$F$500,Transactions!$B$2:$B$500,$A34,Transactions!$C$2:$C$500,"Expense",Transactions!$A$2:$A$500,"&gt;="&amp;DATE($B$2,10,1),Transactions!$A$2:$A$500,"&lt;"&amp;DATE($B$2,11,1),Transactions!$G$2:$G$500,"OK")</f>
        <v/>
      </c>
      <c r="L34" s="15">
        <f>SUMIFS(Transactions!$F$2:$F$500,Transactions!$B$2:$B$500,$A34,Transactions!$C$2:$C$500,"Income",Transactions!$A$2:$A$500,"&gt;="&amp;DATE($B$2,11,1),Transactions!$A$2:$A$500,"&lt;"&amp;DATE($B$2,12,1),Transactions!$G$2:$G$500,"OK")-SUMIFS(Transactions!$F$2:$F$500,Transactions!$B$2:$B$500,$A34,Transactions!$C$2:$C$500,"Expense",Transactions!$A$2:$A$500,"&gt;="&amp;DATE($B$2,11,1),Transactions!$A$2:$A$500,"&lt;"&amp;DATE($B$2,12,1),Transactions!$G$2:$G$500,"OK")</f>
        <v/>
      </c>
      <c r="M34" s="15">
        <f>SUMIFS(Transactions!$F$2:$F$500,Transactions!$B$2:$B$500,$A34,Transactions!$C$2:$C$500,"Income",Transactions!$A$2:$A$500,"&gt;="&amp;DATE($B$2,12,1),Transactions!$A$2:$A$500,"&lt;"&amp;DATE($B$2,13,1),Transactions!$G$2:$G$500,"OK")-SUMIFS(Transactions!$F$2:$F$500,Transactions!$B$2:$B$500,$A34,Transactions!$C$2:$C$500,"Expense",Transactions!$A$2:$A$500,"&gt;="&amp;DATE($B$2,12,1),Transactions!$A$2:$A$500,"&lt;"&amp;DATE($B$2,13,1),Transactions!$G$2:$G$500,"OK")</f>
        <v/>
      </c>
    </row>
    <row r="35">
      <c r="A35" t="inlineStr">
        <is>
          <t>P5</t>
        </is>
      </c>
      <c r="B35" s="15">
        <f>SUMIFS(Transactions!$F$2:$F$500,Transactions!$B$2:$B$500,$A35,Transactions!$C$2:$C$500,"Income",Transactions!$A$2:$A$500,"&gt;="&amp;DATE($B$2,1,1),Transactions!$A$2:$A$500,"&lt;"&amp;DATE($B$2,2,1),Transactions!$G$2:$G$500,"OK")-SUMIFS(Transactions!$F$2:$F$500,Transactions!$B$2:$B$500,$A35,Transactions!$C$2:$C$500,"Expense",Transactions!$A$2:$A$500,"&gt;="&amp;DATE($B$2,1,1),Transactions!$A$2:$A$500,"&lt;"&amp;DATE($B$2,2,1),Transactions!$G$2:$G$500,"OK")</f>
        <v/>
      </c>
      <c r="C35" s="15">
        <f>SUMIFS(Transactions!$F$2:$F$500,Transactions!$B$2:$B$500,$A35,Transactions!$C$2:$C$500,"Income",Transactions!$A$2:$A$500,"&gt;="&amp;DATE($B$2,2,1),Transactions!$A$2:$A$500,"&lt;"&amp;DATE($B$2,3,1),Transactions!$G$2:$G$500,"OK")-SUMIFS(Transactions!$F$2:$F$500,Transactions!$B$2:$B$500,$A35,Transactions!$C$2:$C$500,"Expense",Transactions!$A$2:$A$500,"&gt;="&amp;DATE($B$2,2,1),Transactions!$A$2:$A$500,"&lt;"&amp;DATE($B$2,3,1),Transactions!$G$2:$G$500,"OK")</f>
        <v/>
      </c>
      <c r="D35" s="15">
        <f>SUMIFS(Transactions!$F$2:$F$500,Transactions!$B$2:$B$500,$A35,Transactions!$C$2:$C$500,"Income",Transactions!$A$2:$A$500,"&gt;="&amp;DATE($B$2,3,1),Transactions!$A$2:$A$500,"&lt;"&amp;DATE($B$2,4,1),Transactions!$G$2:$G$500,"OK")-SUMIFS(Transactions!$F$2:$F$500,Transactions!$B$2:$B$500,$A35,Transactions!$C$2:$C$500,"Expense",Transactions!$A$2:$A$500,"&gt;="&amp;DATE($B$2,3,1),Transactions!$A$2:$A$500,"&lt;"&amp;DATE($B$2,4,1),Transactions!$G$2:$G$500,"OK")</f>
        <v/>
      </c>
      <c r="E35" s="15">
        <f>SUMIFS(Transactions!$F$2:$F$500,Transactions!$B$2:$B$500,$A35,Transactions!$C$2:$C$500,"Income",Transactions!$A$2:$A$500,"&gt;="&amp;DATE($B$2,4,1),Transactions!$A$2:$A$500,"&lt;"&amp;DATE($B$2,5,1),Transactions!$G$2:$G$500,"OK")-SUMIFS(Transactions!$F$2:$F$500,Transactions!$B$2:$B$500,$A35,Transactions!$C$2:$C$500,"Expense",Transactions!$A$2:$A$500,"&gt;="&amp;DATE($B$2,4,1),Transactions!$A$2:$A$500,"&lt;"&amp;DATE($B$2,5,1),Transactions!$G$2:$G$500,"OK")</f>
        <v/>
      </c>
      <c r="F35" s="15">
        <f>SUMIFS(Transactions!$F$2:$F$500,Transactions!$B$2:$B$500,$A35,Transactions!$C$2:$C$500,"Income",Transactions!$A$2:$A$500,"&gt;="&amp;DATE($B$2,5,1),Transactions!$A$2:$A$500,"&lt;"&amp;DATE($B$2,6,1),Transactions!$G$2:$G$500,"OK")-SUMIFS(Transactions!$F$2:$F$500,Transactions!$B$2:$B$500,$A35,Transactions!$C$2:$C$500,"Expense",Transactions!$A$2:$A$500,"&gt;="&amp;DATE($B$2,5,1),Transactions!$A$2:$A$500,"&lt;"&amp;DATE($B$2,6,1),Transactions!$G$2:$G$500,"OK")</f>
        <v/>
      </c>
      <c r="G35" s="15">
        <f>SUMIFS(Transactions!$F$2:$F$500,Transactions!$B$2:$B$500,$A35,Transactions!$C$2:$C$500,"Income",Transactions!$A$2:$A$500,"&gt;="&amp;DATE($B$2,6,1),Transactions!$A$2:$A$500,"&lt;"&amp;DATE($B$2,7,1),Transactions!$G$2:$G$500,"OK")-SUMIFS(Transactions!$F$2:$F$500,Transactions!$B$2:$B$500,$A35,Transactions!$C$2:$C$500,"Expense",Transactions!$A$2:$A$500,"&gt;="&amp;DATE($B$2,6,1),Transactions!$A$2:$A$500,"&lt;"&amp;DATE($B$2,7,1),Transactions!$G$2:$G$500,"OK")</f>
        <v/>
      </c>
      <c r="H35" s="15">
        <f>SUMIFS(Transactions!$F$2:$F$500,Transactions!$B$2:$B$500,$A35,Transactions!$C$2:$C$500,"Income",Transactions!$A$2:$A$500,"&gt;="&amp;DATE($B$2,7,1),Transactions!$A$2:$A$500,"&lt;"&amp;DATE($B$2,8,1),Transactions!$G$2:$G$500,"OK")-SUMIFS(Transactions!$F$2:$F$500,Transactions!$B$2:$B$500,$A35,Transactions!$C$2:$C$500,"Expense",Transactions!$A$2:$A$500,"&gt;="&amp;DATE($B$2,7,1),Transactions!$A$2:$A$500,"&lt;"&amp;DATE($B$2,8,1),Transactions!$G$2:$G$500,"OK")</f>
        <v/>
      </c>
      <c r="I35" s="15">
        <f>SUMIFS(Transactions!$F$2:$F$500,Transactions!$B$2:$B$500,$A35,Transactions!$C$2:$C$500,"Income",Transactions!$A$2:$A$500,"&gt;="&amp;DATE($B$2,8,1),Transactions!$A$2:$A$500,"&lt;"&amp;DATE($B$2,9,1),Transactions!$G$2:$G$500,"OK")-SUMIFS(Transactions!$F$2:$F$500,Transactions!$B$2:$B$500,$A35,Transactions!$C$2:$C$500,"Expense",Transactions!$A$2:$A$500,"&gt;="&amp;DATE($B$2,8,1),Transactions!$A$2:$A$500,"&lt;"&amp;DATE($B$2,9,1),Transactions!$G$2:$G$500,"OK")</f>
        <v/>
      </c>
      <c r="J35" s="15">
        <f>SUMIFS(Transactions!$F$2:$F$500,Transactions!$B$2:$B$500,$A35,Transactions!$C$2:$C$500,"Income",Transactions!$A$2:$A$500,"&gt;="&amp;DATE($B$2,9,1),Transactions!$A$2:$A$500,"&lt;"&amp;DATE($B$2,10,1),Transactions!$G$2:$G$500,"OK")-SUMIFS(Transactions!$F$2:$F$500,Transactions!$B$2:$B$500,$A35,Transactions!$C$2:$C$500,"Expense",Transactions!$A$2:$A$500,"&gt;="&amp;DATE($B$2,9,1),Transactions!$A$2:$A$500,"&lt;"&amp;DATE($B$2,10,1),Transactions!$G$2:$G$500,"OK")</f>
        <v/>
      </c>
      <c r="K35" s="15">
        <f>SUMIFS(Transactions!$F$2:$F$500,Transactions!$B$2:$B$500,$A35,Transactions!$C$2:$C$500,"Income",Transactions!$A$2:$A$500,"&gt;="&amp;DATE($B$2,10,1),Transactions!$A$2:$A$500,"&lt;"&amp;DATE($B$2,11,1),Transactions!$G$2:$G$500,"OK")-SUMIFS(Transactions!$F$2:$F$500,Transactions!$B$2:$B$500,$A35,Transactions!$C$2:$C$500,"Expense",Transactions!$A$2:$A$500,"&gt;="&amp;DATE($B$2,10,1),Transactions!$A$2:$A$500,"&lt;"&amp;DATE($B$2,11,1),Transactions!$G$2:$G$500,"OK")</f>
        <v/>
      </c>
      <c r="L35" s="15">
        <f>SUMIFS(Transactions!$F$2:$F$500,Transactions!$B$2:$B$500,$A35,Transactions!$C$2:$C$500,"Income",Transactions!$A$2:$A$500,"&gt;="&amp;DATE($B$2,11,1),Transactions!$A$2:$A$500,"&lt;"&amp;DATE($B$2,12,1),Transactions!$G$2:$G$500,"OK")-SUMIFS(Transactions!$F$2:$F$500,Transactions!$B$2:$B$500,$A35,Transactions!$C$2:$C$500,"Expense",Transactions!$A$2:$A$500,"&gt;="&amp;DATE($B$2,11,1),Transactions!$A$2:$A$500,"&lt;"&amp;DATE($B$2,12,1),Transactions!$G$2:$G$500,"OK")</f>
        <v/>
      </c>
      <c r="M35" s="15">
        <f>SUMIFS(Transactions!$F$2:$F$500,Transactions!$B$2:$B$500,$A35,Transactions!$C$2:$C$500,"Income",Transactions!$A$2:$A$500,"&gt;="&amp;DATE($B$2,12,1),Transactions!$A$2:$A$500,"&lt;"&amp;DATE($B$2,13,1),Transactions!$G$2:$G$500,"OK")-SUMIFS(Transactions!$F$2:$F$500,Transactions!$B$2:$B$500,$A35,Transactions!$C$2:$C$500,"Expense",Transactions!$A$2:$A$500,"&gt;="&amp;DATE($B$2,12,1),Transactions!$A$2:$A$500,"&lt;"&amp;DATE($B$2,13,1),Transactions!$G$2:$G$500,"OK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G2:I2"/>
    <mergeCell ref="G3:L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Original sample</dc:creator>
  <dc:title xmlns:dc="http://purl.org/dc/elements/1.1/">Rental Property Income &amp; Expense Tracker v2</dc:title>
  <dcterms:created xmlns:dcterms="http://purl.org/dc/terms/" xmlns:xsi="http://www.w3.org/2001/XMLSchema-instance" xsi:type="dcterms:W3CDTF">2026-10-19T11:51:28Z</dcterms:created>
  <dcterms:modified xmlns:dcterms="http://purl.org/dc/terms/" xmlns:xsi="http://www.w3.org/2001/XMLSchema-instance" xsi:type="dcterms:W3CDTF">2026-10-19T11:51:29Z</dcterms:modified>
</cp:coreProperties>
</file>